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culadora" sheetId="1" r:id="rId4"/>
    <sheet state="visible" name="Más información" sheetId="2" r:id="rId5"/>
    <sheet state="visible" name="Como descargar este archivo" sheetId="3" r:id="rId6"/>
  </sheets>
  <definedNames/>
  <calcPr/>
</workbook>
</file>

<file path=xl/sharedStrings.xml><?xml version="1.0" encoding="utf-8"?>
<sst xmlns="http://schemas.openxmlformats.org/spreadsheetml/2006/main" count="58" uniqueCount="52">
  <si>
    <t xml:space="preserve">Para usar debe hacer click en el menú superior izquierdo en Archivo ==&gt; Descargar ==&gt; Microsoft Excel </t>
  </si>
  <si>
    <t>CALCULADORA COSTO POR KILO Y HECTÁREA</t>
  </si>
  <si>
    <t>Empresa</t>
  </si>
  <si>
    <t>Nombre de tu empresa</t>
  </si>
  <si>
    <t>Administrador</t>
  </si>
  <si>
    <t>Nombre de responsable</t>
  </si>
  <si>
    <t>*** Ingrese datos solo a números Rojos ***</t>
  </si>
  <si>
    <t>Unidad de Manejo (U.M)</t>
  </si>
  <si>
    <t>Hectáreas (Ha.)</t>
  </si>
  <si>
    <t>Rendimiento (Kg) por U.M.</t>
  </si>
  <si>
    <t>Costo programa fitosanitario</t>
  </si>
  <si>
    <t>Costo programa nutricional</t>
  </si>
  <si>
    <t>Costos productivos (faenas)</t>
  </si>
  <si>
    <t>Costos maquinaria</t>
  </si>
  <si>
    <t>Costos administrativos</t>
  </si>
  <si>
    <t>Costo total</t>
  </si>
  <si>
    <t>Rendimiento por Ha. en Kg</t>
  </si>
  <si>
    <t>Costo por Ha.</t>
  </si>
  <si>
    <t>Costo por Kg.</t>
  </si>
  <si>
    <t>A. Ej. Cuartel, Cultivo, Campo, etc.-</t>
  </si>
  <si>
    <t>B</t>
  </si>
  <si>
    <t>C</t>
  </si>
  <si>
    <t>D</t>
  </si>
  <si>
    <t>E</t>
  </si>
  <si>
    <t>Hectáreas totales</t>
  </si>
  <si>
    <t>Rendimiento promedio por  U.M</t>
  </si>
  <si>
    <t>Costo fitosanitarios totales</t>
  </si>
  <si>
    <t>Costo nutricionales totales</t>
  </si>
  <si>
    <t>Costo productivos totales</t>
  </si>
  <si>
    <t>Costo maquinarias totales</t>
  </si>
  <si>
    <t>Costo administrativos totales</t>
  </si>
  <si>
    <t>Costos totales</t>
  </si>
  <si>
    <t>Rendimiento promedio por hectárea</t>
  </si>
  <si>
    <t>Costo promedio por hectárea</t>
  </si>
  <si>
    <t>Costo promedio por Kg.</t>
  </si>
  <si>
    <t>Rentabilidad por Unidad de Manejo</t>
  </si>
  <si>
    <t xml:space="preserve">Unidad de Manejo </t>
  </si>
  <si>
    <t>Costos Totales</t>
  </si>
  <si>
    <t>Ingreso por U.M.</t>
  </si>
  <si>
    <t>Rentabilidad</t>
  </si>
  <si>
    <t>TOTALES</t>
  </si>
  <si>
    <t>NOTAS</t>
  </si>
  <si>
    <r>
      <rPr>
        <rFont val="Roboto Serif"/>
        <i/>
        <sz val="7.0"/>
      </rPr>
      <t xml:space="preserve">Material creado por AGRI - Plataforma de Gestión Agrícola. Todos los derechos reservados. Más información en </t>
    </r>
    <r>
      <rPr>
        <rFont val="Roboto Serif"/>
        <i/>
        <color rgb="FF1155CC"/>
        <sz val="7.0"/>
        <u/>
      </rPr>
      <t>agri.cl</t>
    </r>
  </si>
  <si>
    <t xml:space="preserve">Esta calculadora es solo una guía y no pretende ser un estudio en profundidad de la rentabilidad de cultivos. La interpretación y el uso de esta información es responsabilidad del usuario. </t>
  </si>
  <si>
    <r>
      <rPr>
        <rFont val="Roboto Serif"/>
        <i/>
        <sz val="7.0"/>
      </rPr>
      <t xml:space="preserve">Si necesita mejorar la gestión de sus presupuesto y campos, recomendamos comuníquese con un asesor agrícola en </t>
    </r>
    <r>
      <rPr>
        <rFont val="Roboto Serif"/>
        <i/>
        <color rgb="FF1155CC"/>
        <sz val="7.0"/>
        <u/>
      </rPr>
      <t>https://www.agri.cl/asesoria/</t>
    </r>
  </si>
  <si>
    <t>Prueba gratuita</t>
  </si>
  <si>
    <t>Web</t>
  </si>
  <si>
    <t>www.agri.cl</t>
  </si>
  <si>
    <t>Video</t>
  </si>
  <si>
    <t>https://youtu.be/R4E-pO3baoI?feature=shared</t>
  </si>
  <si>
    <t>Agenda una demostración en vivo</t>
  </si>
  <si>
    <t>https://www.agri.cl/asesoria/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</si>
</sst>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27">
    <font>
      <sz val="10.0"/>
      <color rgb="FF000000"/>
      <name val="Arial"/>
      <scheme val="minor"/>
    </font>
    <font>
      <color theme="1"/>
      <name val="Roboto Serif"/>
    </font>
    <font>
      <sz val="14.0"/>
      <color rgb="FFFFFFFF"/>
      <name val="Arial"/>
      <scheme val="minor"/>
    </font>
    <font>
      <color rgb="FFFFFFFF"/>
      <name val="Roboto Serif"/>
    </font>
    <font>
      <color rgb="FFFFFFFF"/>
      <name val="Arial"/>
      <scheme val="minor"/>
    </font>
    <font>
      <color theme="1"/>
      <name val="Arial"/>
      <scheme val="minor"/>
    </font>
    <font>
      <b/>
      <sz val="20.0"/>
      <color rgb="FF338F40"/>
      <name val="Roboto Serif"/>
    </font>
    <font>
      <b/>
      <color rgb="FF000000"/>
      <name val="Roboto Serif"/>
    </font>
    <font>
      <i/>
      <color theme="1"/>
      <name val="Roboto Serif"/>
    </font>
    <font>
      <sz val="8.0"/>
      <color theme="1"/>
      <name val="Roboto"/>
    </font>
    <font>
      <sz val="10.0"/>
      <color rgb="FFEA4335"/>
      <name val="Roboto"/>
    </font>
    <font/>
    <font>
      <color theme="5"/>
      <name val="Roboto Serif"/>
    </font>
    <font>
      <b/>
      <color theme="1"/>
      <name val="Roboto Serif"/>
    </font>
    <font>
      <b/>
      <sz val="11.0"/>
      <color rgb="FFFFFFFF"/>
      <name val="Roboto Serif"/>
    </font>
    <font>
      <b/>
      <sz val="11.0"/>
      <color rgb="FFFFFFFF"/>
      <name val="Arial"/>
      <scheme val="minor"/>
    </font>
    <font>
      <b/>
      <sz val="11.0"/>
      <color theme="0"/>
      <name val="Arial"/>
      <scheme val="minor"/>
    </font>
    <font>
      <b/>
      <sz val="11.0"/>
      <color rgb="FF3B9F61"/>
      <name val="Roboto Serif"/>
    </font>
    <font>
      <b/>
      <sz val="11.0"/>
      <color theme="0"/>
      <name val="Roboto Serif"/>
    </font>
    <font>
      <b/>
      <color rgb="FFFFFFFF"/>
      <name val="Roboto Serif"/>
    </font>
    <font>
      <color rgb="FFEA4335"/>
      <name val="Roboto Serif"/>
    </font>
    <font>
      <b/>
      <sz val="9.0"/>
      <color theme="1"/>
      <name val="Roboto Serif"/>
    </font>
    <font>
      <i/>
      <u/>
      <sz val="7.0"/>
      <color rgb="FF0000FF"/>
      <name val="Roboto Serif"/>
    </font>
    <font>
      <i/>
      <sz val="7.0"/>
      <color theme="1"/>
      <name val="Roboto Serif"/>
    </font>
    <font>
      <u/>
      <color rgb="FF0000FF"/>
      <name val="Roboto Serif"/>
    </font>
    <font>
      <u/>
      <color rgb="FF0000FF"/>
    </font>
    <font>
      <u/>
      <sz val="11.0"/>
      <color rgb="FF0000FF"/>
      <name val="Arial"/>
    </font>
  </fonts>
  <fills count="15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3B9F61"/>
        <bgColor rgb="FF3B9F61"/>
      </patternFill>
    </fill>
    <fill>
      <patternFill patternType="solid">
        <fgColor rgb="FF474648"/>
        <bgColor rgb="FF474648"/>
      </patternFill>
    </fill>
    <fill>
      <patternFill patternType="solid">
        <fgColor rgb="FF1A5F46"/>
        <bgColor rgb="FF1A5F46"/>
      </patternFill>
    </fill>
    <fill>
      <patternFill patternType="solid">
        <fgColor rgb="FF1F815D"/>
        <bgColor rgb="FF1F815D"/>
      </patternFill>
    </fill>
    <fill>
      <patternFill patternType="solid">
        <fgColor rgb="FF78B31A"/>
        <bgColor rgb="FF78B31A"/>
      </patternFill>
    </fill>
    <fill>
      <patternFill patternType="solid">
        <fgColor rgb="FFEFEFEF"/>
        <bgColor rgb="FFEFEFEF"/>
      </patternFill>
    </fill>
    <fill>
      <patternFill patternType="solid">
        <fgColor rgb="FFD9EAD3"/>
        <bgColor rgb="FFD9EAD3"/>
      </patternFill>
    </fill>
    <fill>
      <patternFill patternType="solid">
        <fgColor rgb="FFD0E0E3"/>
        <bgColor rgb="FFD0E0E3"/>
      </patternFill>
    </fill>
    <fill>
      <patternFill patternType="solid">
        <fgColor rgb="FFF2FBDF"/>
        <bgColor rgb="FFF2FBDF"/>
      </patternFill>
    </fill>
    <fill>
      <patternFill patternType="solid">
        <fgColor rgb="FFFFFFFF"/>
        <bgColor rgb="FFFFFFFF"/>
      </patternFill>
    </fill>
    <fill>
      <patternFill patternType="solid">
        <fgColor rgb="FF7FBC00"/>
        <bgColor rgb="FF7FBC00"/>
      </patternFill>
    </fill>
    <fill>
      <patternFill patternType="solid">
        <fgColor rgb="FFF3F3F3"/>
        <bgColor rgb="FFF3F3F3"/>
      </patternFill>
    </fill>
  </fills>
  <borders count="12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EFEFE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EFEFEF"/>
      </left>
      <right style="thin">
        <color rgb="FFEFEFEF"/>
      </right>
      <top style="thin">
        <color rgb="FFEFEFEF"/>
      </top>
    </border>
    <border>
      <left style="thin">
        <color rgb="FFEFEFEF"/>
      </left>
      <top style="thin">
        <color rgb="FFEFEFEF"/>
      </top>
      <bottom style="thin">
        <color rgb="FFEFEFEF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1" fillId="0" fontId="1" numFmtId="0" xfId="0" applyAlignment="1" applyBorder="1" applyFont="1">
      <alignment horizontal="center" vertical="bottom"/>
    </xf>
    <xf borderId="1" fillId="0" fontId="1" numFmtId="0" xfId="0" applyAlignment="1" applyBorder="1" applyFont="1">
      <alignment shrinkToFit="0" vertical="bottom" wrapText="0"/>
    </xf>
    <xf borderId="1" fillId="2" fontId="2" numFmtId="0" xfId="0" applyAlignment="1" applyBorder="1" applyFill="1" applyFont="1">
      <alignment readingOrder="0"/>
    </xf>
    <xf borderId="1" fillId="2" fontId="3" numFmtId="0" xfId="0" applyAlignment="1" applyBorder="1" applyFont="1">
      <alignment vertical="bottom"/>
    </xf>
    <xf borderId="1" fillId="2" fontId="4" numFmtId="0" xfId="0" applyBorder="1" applyFont="1"/>
    <xf borderId="1" fillId="0" fontId="5" numFmtId="0" xfId="0" applyBorder="1" applyFont="1"/>
    <xf borderId="1" fillId="0" fontId="1" numFmtId="0" xfId="0" applyAlignment="1" applyBorder="1" applyFont="1">
      <alignment readingOrder="0" vertical="bottom"/>
    </xf>
    <xf borderId="1" fillId="0" fontId="6" numFmtId="0" xfId="0" applyAlignment="1" applyBorder="1" applyFont="1">
      <alignment readingOrder="0" vertical="bottom"/>
    </xf>
    <xf borderId="1" fillId="0" fontId="7" numFmtId="0" xfId="0" applyAlignment="1" applyBorder="1" applyFont="1">
      <alignment readingOrder="0" vertical="bottom"/>
    </xf>
    <xf borderId="1" fillId="0" fontId="8" numFmtId="0" xfId="0" applyAlignment="1" applyBorder="1" applyFont="1">
      <alignment readingOrder="0" vertical="bottom"/>
    </xf>
    <xf borderId="2" fillId="0" fontId="9" numFmtId="0" xfId="0" applyAlignment="1" applyBorder="1" applyFont="1">
      <alignment horizontal="left" readingOrder="0" vertical="center"/>
    </xf>
    <xf borderId="2" fillId="0" fontId="9" numFmtId="0" xfId="0" applyAlignment="1" applyBorder="1" applyFont="1">
      <alignment horizontal="center" readingOrder="0" vertical="center"/>
    </xf>
    <xf borderId="3" fillId="0" fontId="10" numFmtId="0" xfId="0" applyAlignment="1" applyBorder="1" applyFont="1">
      <alignment horizontal="left" readingOrder="0" vertical="center"/>
    </xf>
    <xf borderId="4" fillId="0" fontId="11" numFmtId="0" xfId="0" applyBorder="1" applyFont="1"/>
    <xf borderId="5" fillId="0" fontId="11" numFmtId="0" xfId="0" applyBorder="1" applyFont="1"/>
    <xf borderId="6" fillId="0" fontId="1" numFmtId="0" xfId="0" applyAlignment="1" applyBorder="1" applyFont="1">
      <alignment shrinkToFit="0" vertical="bottom" wrapText="1"/>
    </xf>
    <xf borderId="7" fillId="3" fontId="3" numFmtId="0" xfId="0" applyAlignment="1" applyBorder="1" applyFill="1" applyFont="1">
      <alignment readingOrder="0" shrinkToFit="0" vertical="bottom" wrapText="1"/>
    </xf>
    <xf borderId="7" fillId="3" fontId="3" numFmtId="0" xfId="0" applyAlignment="1" applyBorder="1" applyFont="1">
      <alignment shrinkToFit="0" vertical="bottom" wrapText="1"/>
    </xf>
    <xf borderId="8" fillId="4" fontId="3" numFmtId="0" xfId="0" applyAlignment="1" applyBorder="1" applyFill="1" applyFont="1">
      <alignment horizontal="center" shrinkToFit="0" vertical="bottom" wrapText="1"/>
    </xf>
    <xf borderId="1" fillId="5" fontId="3" numFmtId="0" xfId="0" applyAlignment="1" applyBorder="1" applyFill="1" applyFont="1">
      <alignment horizontal="center" readingOrder="0" shrinkToFit="0" vertical="bottom" wrapText="1"/>
    </xf>
    <xf borderId="1" fillId="6" fontId="3" numFmtId="0" xfId="0" applyAlignment="1" applyBorder="1" applyFill="1" applyFont="1">
      <alignment horizontal="center" readingOrder="0" shrinkToFit="0" vertical="bottom" wrapText="1"/>
    </xf>
    <xf borderId="1" fillId="7" fontId="3" numFmtId="0" xfId="0" applyAlignment="1" applyBorder="1" applyFill="1" applyFont="1">
      <alignment horizontal="center" readingOrder="0" shrinkToFit="0" vertical="bottom" wrapText="1"/>
    </xf>
    <xf borderId="1" fillId="0" fontId="1" numFmtId="0" xfId="0" applyAlignment="1" applyBorder="1" applyFont="1">
      <alignment shrinkToFit="0" vertical="bottom" wrapText="1"/>
    </xf>
    <xf borderId="1" fillId="0" fontId="5" numFmtId="0" xfId="0" applyAlignment="1" applyBorder="1" applyFont="1">
      <alignment shrinkToFit="0" wrapText="1"/>
    </xf>
    <xf borderId="6" fillId="0" fontId="1" numFmtId="0" xfId="0" applyAlignment="1" applyBorder="1" applyFont="1">
      <alignment vertical="bottom"/>
    </xf>
    <xf borderId="7" fillId="0" fontId="1" numFmtId="0" xfId="0" applyAlignment="1" applyBorder="1" applyFont="1">
      <alignment readingOrder="0" shrinkToFit="0" vertical="bottom" wrapText="1"/>
    </xf>
    <xf borderId="7" fillId="0" fontId="12" numFmtId="0" xfId="0" applyAlignment="1" applyBorder="1" applyFont="1">
      <alignment horizontal="right" vertical="bottom"/>
    </xf>
    <xf borderId="7" fillId="0" fontId="12" numFmtId="164" xfId="0" applyAlignment="1" applyBorder="1" applyFont="1" applyNumberFormat="1">
      <alignment horizontal="right" vertical="bottom"/>
    </xf>
    <xf borderId="8" fillId="8" fontId="13" numFmtId="164" xfId="0" applyAlignment="1" applyBorder="1" applyFill="1" applyFont="1" applyNumberFormat="1">
      <alignment horizontal="center" vertical="bottom"/>
    </xf>
    <xf borderId="1" fillId="9" fontId="13" numFmtId="0" xfId="0" applyAlignment="1" applyBorder="1" applyFill="1" applyFont="1">
      <alignment horizontal="center" vertical="bottom"/>
    </xf>
    <xf borderId="1" fillId="10" fontId="7" numFmtId="164" xfId="0" applyAlignment="1" applyBorder="1" applyFill="1" applyFont="1" applyNumberFormat="1">
      <alignment horizontal="center" vertical="bottom"/>
    </xf>
    <xf borderId="1" fillId="11" fontId="13" numFmtId="164" xfId="0" applyAlignment="1" applyBorder="1" applyFill="1" applyFont="1" applyNumberFormat="1">
      <alignment horizontal="center" vertical="bottom"/>
    </xf>
    <xf borderId="9" fillId="12" fontId="5" numFmtId="0" xfId="0" applyBorder="1" applyFill="1" applyFont="1"/>
    <xf borderId="1" fillId="12" fontId="5" numFmtId="0" xfId="0" applyAlignment="1" applyBorder="1" applyFont="1">
      <alignment horizontal="center"/>
    </xf>
    <xf borderId="1" fillId="3" fontId="14" numFmtId="0" xfId="0" applyAlignment="1" applyBorder="1" applyFont="1">
      <alignment readingOrder="0" shrinkToFit="0" vertical="center" wrapText="1"/>
    </xf>
    <xf borderId="0" fillId="3" fontId="15" numFmtId="0" xfId="0" applyAlignment="1" applyFont="1">
      <alignment readingOrder="0" shrinkToFit="0" vertical="center" wrapText="1"/>
    </xf>
    <xf borderId="0" fillId="3" fontId="16" numFmtId="0" xfId="0" applyAlignment="1" applyFont="1">
      <alignment readingOrder="0" shrinkToFit="0" vertical="center" wrapText="1"/>
    </xf>
    <xf borderId="0" fillId="4" fontId="16" numFmtId="0" xfId="0" applyAlignment="1" applyFont="1">
      <alignment horizontal="center" readingOrder="0" shrinkToFit="0" vertical="center" wrapText="1"/>
    </xf>
    <xf borderId="0" fillId="5" fontId="15" numFmtId="0" xfId="0" applyAlignment="1" applyFont="1">
      <alignment horizontal="center" readingOrder="0" shrinkToFit="0" vertical="center" wrapText="1"/>
    </xf>
    <xf borderId="0" fillId="6" fontId="15" numFmtId="0" xfId="0" applyAlignment="1" applyFont="1">
      <alignment horizontal="center" readingOrder="0" shrinkToFit="0" vertical="center" wrapText="1"/>
    </xf>
    <xf borderId="0" fillId="13" fontId="15" numFmtId="0" xfId="0" applyAlignment="1" applyFill="1" applyFont="1">
      <alignment horizontal="center" readingOrder="0" shrinkToFit="0" vertical="center" wrapText="1"/>
    </xf>
    <xf borderId="1" fillId="14" fontId="17" numFmtId="0" xfId="0" applyAlignment="1" applyBorder="1" applyFill="1" applyFont="1">
      <alignment vertical="center"/>
    </xf>
    <xf borderId="1" fillId="14" fontId="17" numFmtId="164" xfId="0" applyAlignment="1" applyBorder="1" applyFont="1" applyNumberFormat="1">
      <alignment vertical="center"/>
    </xf>
    <xf borderId="1" fillId="4" fontId="18" numFmtId="164" xfId="0" applyAlignment="1" applyBorder="1" applyFont="1" applyNumberFormat="1">
      <alignment horizontal="center" vertical="center"/>
    </xf>
    <xf borderId="1" fillId="5" fontId="14" numFmtId="0" xfId="0" applyAlignment="1" applyBorder="1" applyFont="1">
      <alignment horizontal="center" vertical="center"/>
    </xf>
    <xf borderId="1" fillId="6" fontId="14" numFmtId="164" xfId="0" applyAlignment="1" applyBorder="1" applyFont="1" applyNumberFormat="1">
      <alignment horizontal="center" vertical="center"/>
    </xf>
    <xf borderId="1" fillId="13" fontId="14" numFmtId="164" xfId="0" applyAlignment="1" applyBorder="1" applyFont="1" applyNumberFormat="1">
      <alignment horizontal="center" vertical="center"/>
    </xf>
    <xf borderId="3" fillId="4" fontId="19" numFmtId="0" xfId="0" applyAlignment="1" applyBorder="1" applyFont="1">
      <alignment horizontal="center" readingOrder="0" vertical="bottom"/>
    </xf>
    <xf borderId="7" fillId="3" fontId="3" numFmtId="0" xfId="0" applyAlignment="1" applyBorder="1" applyFont="1">
      <alignment readingOrder="0" vertical="bottom"/>
    </xf>
    <xf borderId="10" fillId="3" fontId="3" numFmtId="0" xfId="0" applyAlignment="1" applyBorder="1" applyFont="1">
      <alignment readingOrder="0" vertical="bottom"/>
    </xf>
    <xf borderId="8" fillId="0" fontId="1" numFmtId="0" xfId="0" applyAlignment="1" applyBorder="1" applyFont="1">
      <alignment vertical="bottom"/>
    </xf>
    <xf borderId="7" fillId="0" fontId="1" numFmtId="0" xfId="0" applyAlignment="1" applyBorder="1" applyFont="1">
      <alignment readingOrder="0" vertical="bottom"/>
    </xf>
    <xf borderId="7" fillId="0" fontId="1" numFmtId="164" xfId="0" applyAlignment="1" applyBorder="1" applyFont="1" applyNumberFormat="1">
      <alignment horizontal="right" vertical="bottom"/>
    </xf>
    <xf borderId="11" fillId="0" fontId="20" numFmtId="0" xfId="0" applyAlignment="1" applyBorder="1" applyFont="1">
      <alignment horizontal="right" readingOrder="0" vertical="bottom"/>
    </xf>
    <xf borderId="1" fillId="14" fontId="1" numFmtId="10" xfId="0" applyAlignment="1" applyBorder="1" applyFont="1" applyNumberFormat="1">
      <alignment horizontal="right" vertical="bottom"/>
    </xf>
    <xf borderId="9" fillId="3" fontId="19" numFmtId="0" xfId="0" applyAlignment="1" applyBorder="1" applyFont="1">
      <alignment readingOrder="0" vertical="bottom"/>
    </xf>
    <xf borderId="9" fillId="3" fontId="19" numFmtId="164" xfId="0" applyAlignment="1" applyBorder="1" applyFont="1" applyNumberFormat="1">
      <alignment vertical="bottom"/>
    </xf>
    <xf borderId="9" fillId="3" fontId="19" numFmtId="0" xfId="0" applyAlignment="1" applyBorder="1" applyFont="1">
      <alignment vertical="bottom"/>
    </xf>
    <xf borderId="9" fillId="3" fontId="19" numFmtId="10" xfId="0" applyAlignment="1" applyBorder="1" applyFont="1" applyNumberFormat="1">
      <alignment vertical="bottom"/>
    </xf>
    <xf borderId="9" fillId="0" fontId="1" numFmtId="0" xfId="0" applyAlignment="1" applyBorder="1" applyFont="1">
      <alignment vertical="bottom"/>
    </xf>
    <xf borderId="9" fillId="0" fontId="1" numFmtId="0" xfId="0" applyAlignment="1" applyBorder="1" applyFont="1">
      <alignment readingOrder="0" vertical="bottom"/>
    </xf>
    <xf borderId="2" fillId="0" fontId="21" numFmtId="0" xfId="0" applyAlignment="1" applyBorder="1" applyFont="1">
      <alignment readingOrder="0"/>
    </xf>
    <xf borderId="1" fillId="12" fontId="22" numFmtId="164" xfId="0" applyAlignment="1" applyBorder="1" applyFont="1" applyNumberFormat="1">
      <alignment readingOrder="0" shrinkToFit="0" wrapText="0"/>
    </xf>
    <xf borderId="1" fillId="12" fontId="23" numFmtId="164" xfId="0" applyAlignment="1" applyBorder="1" applyFont="1" applyNumberFormat="1">
      <alignment readingOrder="0" shrinkToFit="0" wrapText="0"/>
    </xf>
    <xf borderId="1" fillId="0" fontId="24" numFmtId="0" xfId="0" applyAlignment="1" applyBorder="1" applyFont="1">
      <alignment horizontal="center" readingOrder="0" vertical="bottom"/>
    </xf>
    <xf borderId="1" fillId="0" fontId="5" numFmtId="0" xfId="0" applyAlignment="1" applyBorder="1" applyFont="1">
      <alignment readingOrder="0"/>
    </xf>
    <xf borderId="1" fillId="0" fontId="25" numFmtId="0" xfId="0" applyAlignment="1" applyBorder="1" applyFont="1">
      <alignment readingOrder="0"/>
    </xf>
    <xf borderId="0" fillId="0" fontId="5" numFmtId="0" xfId="0" applyAlignment="1" applyFont="1">
      <alignment readingOrder="0"/>
    </xf>
    <xf borderId="0" fillId="0" fontId="26" numFmtId="0" xfId="0" applyAlignment="1" applyFont="1">
      <alignment readingOrder="0"/>
    </xf>
    <xf borderId="1" fillId="2" fontId="4" numFmtId="0" xfId="0" applyAlignment="1" applyBorder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714375</xdr:colOff>
      <xdr:row>1</xdr:row>
      <xdr:rowOff>200025</xdr:rowOff>
    </xdr:from>
    <xdr:ext cx="1790700" cy="7620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39</xdr:row>
      <xdr:rowOff>152400</xdr:rowOff>
    </xdr:from>
    <xdr:ext cx="12687300" cy="7124700"/>
    <xdr:pic>
      <xdr:nvPicPr>
        <xdr:cNvPr id="0" name="image2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38</xdr:row>
      <xdr:rowOff>161925</xdr:rowOff>
    </xdr:from>
    <xdr:ext cx="1790700" cy="7620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133350</xdr:colOff>
      <xdr:row>0</xdr:row>
      <xdr:rowOff>161925</xdr:rowOff>
    </xdr:from>
    <xdr:ext cx="12058650" cy="6800850"/>
    <xdr:pic>
      <xdr:nvPicPr>
        <xdr:cNvPr id="0" name="image3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933450</xdr:colOff>
      <xdr:row>10</xdr:row>
      <xdr:rowOff>200025</xdr:rowOff>
    </xdr:from>
    <xdr:ext cx="7153275" cy="6705600"/>
    <xdr:pic>
      <xdr:nvPicPr>
        <xdr:cNvPr id="0" name="image4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agri.cl/" TargetMode="External"/><Relationship Id="rId2" Type="http://schemas.openxmlformats.org/officeDocument/2006/relationships/hyperlink" Target="https://www.agri.cl/asesoria/" TargetMode="External"/><Relationship Id="rId3" Type="http://schemas.openxmlformats.org/officeDocument/2006/relationships/hyperlink" Target="https://www.agri.cl/demo-gratis-cl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agri.cl/" TargetMode="External"/><Relationship Id="rId2" Type="http://schemas.openxmlformats.org/officeDocument/2006/relationships/hyperlink" Target="https://youtu.be/R4E-pO3baoI?feature=shared" TargetMode="External"/><Relationship Id="rId3" Type="http://schemas.openxmlformats.org/officeDocument/2006/relationships/hyperlink" Target="https://www.agri.cl/asesoria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5.0"/>
    <col customWidth="1" min="3" max="4" width="15.25"/>
    <col customWidth="1" min="5" max="5" width="18.25"/>
    <col customWidth="1" min="6" max="6" width="18.75"/>
    <col customWidth="1" min="7" max="7" width="21.0"/>
    <col customWidth="1" min="8" max="8" width="16.25"/>
    <col customWidth="1" min="9" max="9" width="16.88"/>
    <col customWidth="1" min="10" max="10" width="18.25"/>
    <col customWidth="1" min="11" max="11" width="21.13"/>
    <col customWidth="1" min="12" max="12" width="15.75"/>
    <col customWidth="1" min="13" max="13" width="17.13"/>
  </cols>
  <sheetData>
    <row r="1" ht="51.7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3"/>
      <c r="B2" s="4" t="s">
        <v>0</v>
      </c>
      <c r="C2" s="5"/>
      <c r="D2" s="5"/>
      <c r="E2" s="5"/>
      <c r="F2" s="6"/>
      <c r="G2" s="7"/>
      <c r="H2" s="1"/>
      <c r="I2" s="1"/>
      <c r="J2" s="2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3"/>
      <c r="B3" s="8"/>
      <c r="C3" s="1"/>
      <c r="D3" s="1"/>
      <c r="E3" s="1"/>
      <c r="F3" s="7"/>
      <c r="G3" s="7"/>
      <c r="H3" s="1"/>
      <c r="I3" s="1"/>
      <c r="J3" s="2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3"/>
      <c r="B4" s="9" t="s">
        <v>1</v>
      </c>
      <c r="C4" s="7"/>
      <c r="E4" s="1"/>
      <c r="F4" s="1"/>
      <c r="G4" s="1"/>
      <c r="H4" s="1"/>
      <c r="I4" s="1"/>
      <c r="J4" s="2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7"/>
      <c r="C5" s="7"/>
      <c r="D5" s="1"/>
      <c r="E5" s="1"/>
      <c r="F5" s="1"/>
      <c r="G5" s="1"/>
      <c r="H5" s="1"/>
      <c r="I5" s="1"/>
      <c r="J5" s="2"/>
      <c r="K5" s="2"/>
      <c r="L5" s="2"/>
      <c r="M5" s="2"/>
      <c r="N5" s="1"/>
      <c r="O5" s="7"/>
      <c r="P5" s="7"/>
      <c r="Q5" s="7"/>
      <c r="R5" s="7"/>
      <c r="S5" s="1"/>
      <c r="T5" s="1"/>
      <c r="U5" s="1"/>
      <c r="V5" s="1"/>
      <c r="W5" s="1"/>
      <c r="X5" s="1"/>
      <c r="Y5" s="1"/>
      <c r="Z5" s="1"/>
    </row>
    <row r="6">
      <c r="A6" s="1"/>
      <c r="B6" s="10" t="s">
        <v>2</v>
      </c>
      <c r="C6" s="11" t="s">
        <v>3</v>
      </c>
      <c r="D6" s="1"/>
      <c r="E6" s="1"/>
      <c r="F6" s="1"/>
      <c r="G6" s="1"/>
      <c r="H6" s="1"/>
      <c r="I6" s="1"/>
      <c r="J6" s="2"/>
      <c r="K6" s="2"/>
      <c r="L6" s="2"/>
      <c r="M6" s="2"/>
      <c r="N6" s="1"/>
      <c r="O6" s="7"/>
      <c r="P6" s="7"/>
      <c r="Q6" s="7"/>
      <c r="R6" s="7"/>
      <c r="S6" s="1"/>
      <c r="T6" s="1"/>
      <c r="U6" s="1"/>
      <c r="V6" s="1"/>
      <c r="W6" s="1"/>
      <c r="X6" s="1"/>
      <c r="Y6" s="1"/>
      <c r="Z6" s="1"/>
    </row>
    <row r="7">
      <c r="A7" s="1"/>
      <c r="B7" s="10" t="s">
        <v>4</v>
      </c>
      <c r="C7" s="11" t="s">
        <v>5</v>
      </c>
      <c r="D7" s="1"/>
      <c r="E7" s="1"/>
      <c r="F7" s="1"/>
      <c r="G7" s="1"/>
      <c r="H7" s="1"/>
      <c r="I7" s="1"/>
      <c r="J7" s="2"/>
      <c r="K7" s="2"/>
      <c r="L7" s="2"/>
      <c r="M7" s="2"/>
      <c r="N7" s="1"/>
      <c r="O7" s="7"/>
      <c r="P7" s="7"/>
      <c r="Q7" s="7"/>
      <c r="R7" s="7"/>
      <c r="S7" s="1"/>
      <c r="T7" s="1"/>
      <c r="U7" s="1"/>
      <c r="V7" s="1"/>
      <c r="W7" s="1"/>
      <c r="X7" s="1"/>
      <c r="Y7" s="1"/>
      <c r="Z7" s="1"/>
    </row>
    <row r="8">
      <c r="A8" s="1"/>
      <c r="B8" s="12"/>
      <c r="C8" s="12"/>
      <c r="D8" s="12"/>
      <c r="E8" s="12"/>
      <c r="F8" s="12"/>
      <c r="G8" s="12"/>
      <c r="H8" s="12"/>
      <c r="I8" s="12"/>
      <c r="J8" s="13"/>
      <c r="K8" s="13"/>
      <c r="L8" s="13"/>
      <c r="M8" s="13"/>
      <c r="N8" s="1"/>
      <c r="O8" s="7"/>
      <c r="P8" s="7"/>
      <c r="Q8" s="7"/>
      <c r="R8" s="7"/>
      <c r="S8" s="1"/>
      <c r="T8" s="1"/>
      <c r="U8" s="1"/>
      <c r="V8" s="1"/>
      <c r="W8" s="1"/>
      <c r="X8" s="1"/>
      <c r="Y8" s="1"/>
      <c r="Z8" s="1"/>
    </row>
    <row r="9">
      <c r="A9" s="1"/>
      <c r="B9" s="14" t="s">
        <v>6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6"/>
      <c r="N9" s="1"/>
      <c r="O9" s="7"/>
      <c r="P9" s="7"/>
      <c r="Q9" s="7"/>
      <c r="R9" s="7"/>
      <c r="S9" s="1"/>
      <c r="T9" s="1"/>
      <c r="U9" s="1"/>
      <c r="V9" s="1"/>
      <c r="W9" s="1"/>
      <c r="X9" s="1"/>
      <c r="Y9" s="1"/>
      <c r="Z9" s="1"/>
    </row>
    <row r="10">
      <c r="A10" s="17"/>
      <c r="B10" s="18" t="s">
        <v>7</v>
      </c>
      <c r="C10" s="18" t="s">
        <v>8</v>
      </c>
      <c r="D10" s="18" t="s">
        <v>9</v>
      </c>
      <c r="E10" s="18" t="s">
        <v>10</v>
      </c>
      <c r="F10" s="19" t="s">
        <v>11</v>
      </c>
      <c r="G10" s="19" t="s">
        <v>12</v>
      </c>
      <c r="H10" s="19" t="s">
        <v>13</v>
      </c>
      <c r="I10" s="19" t="s">
        <v>14</v>
      </c>
      <c r="J10" s="20" t="s">
        <v>15</v>
      </c>
      <c r="K10" s="21" t="s">
        <v>16</v>
      </c>
      <c r="L10" s="22" t="s">
        <v>17</v>
      </c>
      <c r="M10" s="23" t="s">
        <v>18</v>
      </c>
      <c r="N10" s="24"/>
      <c r="O10" s="25"/>
      <c r="P10" s="25"/>
      <c r="Q10" s="25"/>
      <c r="R10" s="25"/>
      <c r="S10" s="24"/>
      <c r="T10" s="24"/>
      <c r="U10" s="24"/>
      <c r="V10" s="24"/>
      <c r="W10" s="24"/>
      <c r="X10" s="24"/>
      <c r="Y10" s="24"/>
      <c r="Z10" s="24"/>
    </row>
    <row r="11">
      <c r="A11" s="26"/>
      <c r="B11" s="27" t="s">
        <v>19</v>
      </c>
      <c r="C11" s="28">
        <v>10.0</v>
      </c>
      <c r="D11" s="28">
        <v>10.0</v>
      </c>
      <c r="E11" s="29">
        <v>1.0</v>
      </c>
      <c r="F11" s="29">
        <v>2.0</v>
      </c>
      <c r="G11" s="29">
        <v>3.0</v>
      </c>
      <c r="H11" s="29">
        <v>4.0</v>
      </c>
      <c r="I11" s="29">
        <v>5.0</v>
      </c>
      <c r="J11" s="30">
        <f t="shared" ref="J11:J15" si="1">SUM(E11:I11)</f>
        <v>15</v>
      </c>
      <c r="K11" s="31">
        <f t="shared" ref="K11:K15" si="2">D11/C11</f>
        <v>1</v>
      </c>
      <c r="L11" s="32">
        <f t="shared" ref="L11:L15" si="3">J11/C11</f>
        <v>1.5</v>
      </c>
      <c r="M11" s="33">
        <f t="shared" ref="M11:M15" si="4">J11/D11</f>
        <v>1.5</v>
      </c>
      <c r="N11" s="1"/>
      <c r="O11" s="7"/>
      <c r="P11" s="7"/>
      <c r="Q11" s="7"/>
      <c r="R11" s="7"/>
      <c r="S11" s="1"/>
      <c r="T11" s="1"/>
      <c r="U11" s="1"/>
      <c r="V11" s="1"/>
      <c r="W11" s="1"/>
      <c r="X11" s="1"/>
      <c r="Y11" s="1"/>
      <c r="Z11" s="1"/>
    </row>
    <row r="12">
      <c r="A12" s="26"/>
      <c r="B12" s="27" t="s">
        <v>20</v>
      </c>
      <c r="C12" s="28">
        <v>10.0</v>
      </c>
      <c r="D12" s="28">
        <v>12.0</v>
      </c>
      <c r="E12" s="29">
        <v>1.0</v>
      </c>
      <c r="F12" s="29">
        <v>2.0</v>
      </c>
      <c r="G12" s="29">
        <v>3.0</v>
      </c>
      <c r="H12" s="29">
        <v>4.0</v>
      </c>
      <c r="I12" s="29">
        <v>5.0</v>
      </c>
      <c r="J12" s="30">
        <f t="shared" si="1"/>
        <v>15</v>
      </c>
      <c r="K12" s="31">
        <f t="shared" si="2"/>
        <v>1.2</v>
      </c>
      <c r="L12" s="32">
        <f t="shared" si="3"/>
        <v>1.5</v>
      </c>
      <c r="M12" s="33">
        <f t="shared" si="4"/>
        <v>1.25</v>
      </c>
      <c r="N12" s="1"/>
      <c r="O12" s="7"/>
      <c r="P12" s="7"/>
      <c r="Q12" s="7"/>
      <c r="R12" s="7"/>
      <c r="S12" s="1"/>
      <c r="T12" s="1"/>
      <c r="U12" s="1"/>
      <c r="V12" s="1"/>
      <c r="W12" s="1"/>
      <c r="X12" s="1"/>
      <c r="Y12" s="1"/>
      <c r="Z12" s="1"/>
    </row>
    <row r="13">
      <c r="A13" s="26"/>
      <c r="B13" s="27" t="s">
        <v>21</v>
      </c>
      <c r="C13" s="28">
        <v>10.0</v>
      </c>
      <c r="D13" s="28">
        <v>13.0</v>
      </c>
      <c r="E13" s="29">
        <v>1.0</v>
      </c>
      <c r="F13" s="29">
        <v>2.0</v>
      </c>
      <c r="G13" s="29">
        <v>3.0</v>
      </c>
      <c r="H13" s="29">
        <v>4.0</v>
      </c>
      <c r="I13" s="29">
        <v>5.0</v>
      </c>
      <c r="J13" s="30">
        <f t="shared" si="1"/>
        <v>15</v>
      </c>
      <c r="K13" s="31">
        <f t="shared" si="2"/>
        <v>1.3</v>
      </c>
      <c r="L13" s="32">
        <f t="shared" si="3"/>
        <v>1.5</v>
      </c>
      <c r="M13" s="33">
        <f t="shared" si="4"/>
        <v>1.153846154</v>
      </c>
      <c r="N13" s="1"/>
      <c r="O13" s="7"/>
      <c r="P13" s="7"/>
      <c r="Q13" s="7"/>
      <c r="R13" s="7"/>
      <c r="S13" s="1"/>
      <c r="T13" s="1"/>
      <c r="U13" s="1"/>
      <c r="V13" s="1"/>
      <c r="W13" s="1"/>
      <c r="X13" s="1"/>
      <c r="Y13" s="1"/>
      <c r="Z13" s="1"/>
    </row>
    <row r="14">
      <c r="A14" s="26"/>
      <c r="B14" s="27" t="s">
        <v>22</v>
      </c>
      <c r="C14" s="28">
        <v>10.0</v>
      </c>
      <c r="D14" s="28">
        <v>15.0</v>
      </c>
      <c r="E14" s="29">
        <v>1.0</v>
      </c>
      <c r="F14" s="29">
        <v>2.0</v>
      </c>
      <c r="G14" s="29">
        <v>3.0</v>
      </c>
      <c r="H14" s="29">
        <v>4.0</v>
      </c>
      <c r="I14" s="29">
        <v>5.0</v>
      </c>
      <c r="J14" s="30">
        <f t="shared" si="1"/>
        <v>15</v>
      </c>
      <c r="K14" s="31">
        <f t="shared" si="2"/>
        <v>1.5</v>
      </c>
      <c r="L14" s="32">
        <f t="shared" si="3"/>
        <v>1.5</v>
      </c>
      <c r="M14" s="33">
        <f t="shared" si="4"/>
        <v>1</v>
      </c>
      <c r="N14" s="1"/>
      <c r="O14" s="7"/>
      <c r="P14" s="7"/>
      <c r="Q14" s="7"/>
      <c r="R14" s="7"/>
      <c r="S14" s="1"/>
      <c r="T14" s="1"/>
      <c r="U14" s="1"/>
      <c r="V14" s="1"/>
      <c r="W14" s="1"/>
      <c r="X14" s="1"/>
      <c r="Y14" s="1"/>
      <c r="Z14" s="1"/>
    </row>
    <row r="15">
      <c r="A15" s="26"/>
      <c r="B15" s="27" t="s">
        <v>23</v>
      </c>
      <c r="C15" s="28">
        <v>10.0</v>
      </c>
      <c r="D15" s="28">
        <v>21.0</v>
      </c>
      <c r="E15" s="29">
        <v>1.0</v>
      </c>
      <c r="F15" s="29">
        <v>2.0</v>
      </c>
      <c r="G15" s="29">
        <v>3.0</v>
      </c>
      <c r="H15" s="29">
        <v>4.0</v>
      </c>
      <c r="I15" s="29">
        <v>5.0</v>
      </c>
      <c r="J15" s="30">
        <f t="shared" si="1"/>
        <v>15</v>
      </c>
      <c r="K15" s="31">
        <f t="shared" si="2"/>
        <v>2.1</v>
      </c>
      <c r="L15" s="32">
        <f t="shared" si="3"/>
        <v>1.5</v>
      </c>
      <c r="M15" s="33">
        <f t="shared" si="4"/>
        <v>0.7142857143</v>
      </c>
      <c r="N15" s="1"/>
      <c r="O15" s="7"/>
      <c r="P15" s="7"/>
      <c r="Q15" s="7"/>
      <c r="R15" s="7"/>
      <c r="S15" s="1"/>
      <c r="T15" s="1"/>
      <c r="U15" s="1"/>
      <c r="V15" s="1"/>
      <c r="W15" s="1"/>
      <c r="X15" s="1"/>
      <c r="Y15" s="1"/>
      <c r="Z15" s="1"/>
    </row>
    <row r="16">
      <c r="A16" s="1"/>
      <c r="B16" s="34"/>
      <c r="C16" s="34"/>
      <c r="D16" s="34"/>
      <c r="E16" s="34"/>
      <c r="F16" s="34"/>
      <c r="G16" s="34"/>
      <c r="H16" s="34"/>
      <c r="I16" s="34"/>
      <c r="J16" s="35"/>
      <c r="K16" s="35"/>
      <c r="L16" s="35"/>
      <c r="M16" s="3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1"/>
      <c r="C17" s="1"/>
      <c r="D17" s="1"/>
      <c r="E17" s="1"/>
      <c r="F17" s="1"/>
      <c r="G17" s="1"/>
      <c r="H17" s="1"/>
      <c r="I17" s="1"/>
      <c r="J17" s="2"/>
      <c r="K17" s="2"/>
      <c r="L17" s="2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C18" s="36" t="s">
        <v>24</v>
      </c>
      <c r="D18" s="37" t="s">
        <v>25</v>
      </c>
      <c r="E18" s="37" t="s">
        <v>26</v>
      </c>
      <c r="F18" s="37" t="s">
        <v>27</v>
      </c>
      <c r="G18" s="38" t="s">
        <v>28</v>
      </c>
      <c r="H18" s="37" t="s">
        <v>29</v>
      </c>
      <c r="I18" s="37" t="s">
        <v>30</v>
      </c>
      <c r="J18" s="39" t="s">
        <v>31</v>
      </c>
      <c r="K18" s="40" t="s">
        <v>32</v>
      </c>
      <c r="L18" s="41" t="s">
        <v>33</v>
      </c>
      <c r="M18" s="42" t="s">
        <v>34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43">
        <f>SUM(C11:C15)</f>
        <v>50</v>
      </c>
      <c r="D19" s="43">
        <f>AVERAGE(D11:D15)</f>
        <v>14.2</v>
      </c>
      <c r="E19" s="44">
        <f t="shared" ref="E19:J19" si="5">SUM(E11:E15)</f>
        <v>5</v>
      </c>
      <c r="F19" s="44">
        <f t="shared" si="5"/>
        <v>10</v>
      </c>
      <c r="G19" s="44">
        <f t="shared" si="5"/>
        <v>15</v>
      </c>
      <c r="H19" s="44">
        <f t="shared" si="5"/>
        <v>20</v>
      </c>
      <c r="I19" s="44">
        <f t="shared" si="5"/>
        <v>25</v>
      </c>
      <c r="J19" s="45">
        <f t="shared" si="5"/>
        <v>75</v>
      </c>
      <c r="K19" s="46">
        <f t="shared" ref="K19:M19" si="6">AVERAGE(K11:K15)</f>
        <v>1.42</v>
      </c>
      <c r="L19" s="47">
        <f t="shared" si="6"/>
        <v>1.5</v>
      </c>
      <c r="M19" s="48">
        <f t="shared" si="6"/>
        <v>1.123626374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2"/>
      <c r="K21" s="2"/>
      <c r="L21" s="2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1"/>
      <c r="B22" s="1"/>
      <c r="C22" s="1"/>
      <c r="D22" s="1"/>
      <c r="E22" s="1"/>
      <c r="F22" s="1"/>
      <c r="G22" s="1"/>
      <c r="H22" s="1"/>
      <c r="I22" s="1"/>
      <c r="J22" s="2"/>
      <c r="K22" s="2"/>
      <c r="L22" s="2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1"/>
      <c r="B23" s="49" t="s">
        <v>35</v>
      </c>
      <c r="C23" s="15"/>
      <c r="D23" s="15"/>
      <c r="E23" s="16"/>
      <c r="F23" s="1"/>
      <c r="G23" s="1"/>
      <c r="H23" s="1"/>
      <c r="I23" s="1"/>
      <c r="J23" s="2"/>
      <c r="K23" s="2"/>
      <c r="L23" s="2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26"/>
      <c r="B24" s="50" t="s">
        <v>36</v>
      </c>
      <c r="C24" s="50" t="s">
        <v>37</v>
      </c>
      <c r="D24" s="50" t="s">
        <v>38</v>
      </c>
      <c r="E24" s="51" t="s">
        <v>39</v>
      </c>
      <c r="F24" s="52"/>
      <c r="G24" s="1"/>
      <c r="H24" s="1"/>
      <c r="I24" s="1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26"/>
      <c r="B25" s="53" t="s">
        <v>19</v>
      </c>
      <c r="C25" s="54">
        <f t="shared" ref="C25:C29" si="7">J11</f>
        <v>15</v>
      </c>
      <c r="D25" s="55">
        <v>50.0</v>
      </c>
      <c r="E25" s="56">
        <f t="shared" ref="E25:E29" si="8">(D25-C25)/C25</f>
        <v>2.333333333</v>
      </c>
      <c r="F25" s="52"/>
      <c r="G25" s="1"/>
      <c r="H25" s="1"/>
      <c r="I25" s="1"/>
      <c r="J25" s="2"/>
      <c r="K25" s="2"/>
      <c r="L25" s="2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26"/>
      <c r="B26" s="53" t="s">
        <v>20</v>
      </c>
      <c r="C26" s="54">
        <f t="shared" si="7"/>
        <v>15</v>
      </c>
      <c r="D26" s="55">
        <v>50.0</v>
      </c>
      <c r="E26" s="56">
        <f t="shared" si="8"/>
        <v>2.333333333</v>
      </c>
      <c r="F26" s="52"/>
      <c r="G26" s="1"/>
      <c r="H26" s="1"/>
      <c r="I26" s="1"/>
      <c r="J26" s="2"/>
      <c r="K26" s="2"/>
      <c r="L26" s="2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26"/>
      <c r="B27" s="53" t="s">
        <v>21</v>
      </c>
      <c r="C27" s="54">
        <f t="shared" si="7"/>
        <v>15</v>
      </c>
      <c r="D27" s="55">
        <v>50.0</v>
      </c>
      <c r="E27" s="56">
        <f t="shared" si="8"/>
        <v>2.333333333</v>
      </c>
      <c r="F27" s="52"/>
      <c r="G27" s="1"/>
      <c r="H27" s="1"/>
      <c r="I27" s="1"/>
      <c r="J27" s="2"/>
      <c r="K27" s="2"/>
      <c r="L27" s="2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26"/>
      <c r="B28" s="53" t="s">
        <v>22</v>
      </c>
      <c r="C28" s="54">
        <f t="shared" si="7"/>
        <v>15</v>
      </c>
      <c r="D28" s="55">
        <v>50.0</v>
      </c>
      <c r="E28" s="56">
        <f t="shared" si="8"/>
        <v>2.333333333</v>
      </c>
      <c r="F28" s="52"/>
      <c r="G28" s="1"/>
      <c r="H28" s="1"/>
      <c r="I28" s="1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26"/>
      <c r="B29" s="53" t="s">
        <v>23</v>
      </c>
      <c r="C29" s="54">
        <f t="shared" si="7"/>
        <v>15</v>
      </c>
      <c r="D29" s="55">
        <v>50.0</v>
      </c>
      <c r="E29" s="56">
        <f t="shared" si="8"/>
        <v>2.333333333</v>
      </c>
      <c r="F29" s="52"/>
      <c r="G29" s="1"/>
      <c r="H29" s="1"/>
      <c r="I29" s="1"/>
      <c r="J29" s="2"/>
      <c r="K29" s="2"/>
      <c r="L29" s="2"/>
      <c r="M29" s="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1"/>
      <c r="B30" s="57" t="s">
        <v>40</v>
      </c>
      <c r="C30" s="58">
        <f t="shared" ref="C30:D30" si="9">SUM(C25:C29)</f>
        <v>75</v>
      </c>
      <c r="D30" s="59">
        <f t="shared" si="9"/>
        <v>250</v>
      </c>
      <c r="E30" s="60">
        <f>AVERAGE(E25:E29)</f>
        <v>2.333333333</v>
      </c>
      <c r="F30" s="1"/>
      <c r="G30" s="1"/>
      <c r="H30" s="1"/>
      <c r="I30" s="1"/>
      <c r="J30" s="2"/>
      <c r="K30" s="2"/>
      <c r="L30" s="2"/>
      <c r="M30" s="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1"/>
      <c r="B31" s="1"/>
      <c r="C31" s="61"/>
      <c r="D31" s="1"/>
      <c r="E31" s="1"/>
      <c r="F31" s="1"/>
      <c r="G31" s="1"/>
      <c r="H31" s="1"/>
      <c r="I31" s="1"/>
      <c r="J31" s="2"/>
      <c r="K31" s="2"/>
      <c r="L31" s="2"/>
      <c r="M31" s="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1"/>
      <c r="B32" s="62"/>
      <c r="C32" s="61"/>
      <c r="D32" s="61"/>
      <c r="E32" s="61"/>
      <c r="F32" s="1"/>
      <c r="G32" s="1"/>
      <c r="H32" s="1"/>
      <c r="I32" s="1"/>
      <c r="J32" s="2"/>
      <c r="K32" s="2"/>
      <c r="L32" s="2"/>
      <c r="M32" s="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B33" s="63" t="s">
        <v>41</v>
      </c>
      <c r="C33" s="61"/>
      <c r="D33" s="61"/>
      <c r="E33" s="61"/>
      <c r="F33" s="1"/>
      <c r="G33" s="1"/>
      <c r="H33" s="1"/>
      <c r="I33" s="1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B34" s="64" t="s">
        <v>42</v>
      </c>
      <c r="C34" s="1"/>
      <c r="D34" s="1"/>
      <c r="E34" s="1"/>
      <c r="F34" s="1"/>
      <c r="G34" s="1"/>
      <c r="H34" s="1"/>
      <c r="I34" s="1"/>
      <c r="J34" s="2"/>
      <c r="K34" s="2"/>
      <c r="L34" s="2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B35" s="65" t="s">
        <v>43</v>
      </c>
      <c r="C35" s="1"/>
      <c r="D35" s="1"/>
      <c r="E35" s="1"/>
      <c r="F35" s="1"/>
      <c r="G35" s="1"/>
      <c r="H35" s="1"/>
      <c r="I35" s="1"/>
      <c r="J35" s="2"/>
      <c r="K35" s="2"/>
      <c r="L35" s="2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B36" s="64" t="s">
        <v>44</v>
      </c>
      <c r="C36" s="1"/>
      <c r="D36" s="1"/>
      <c r="E36" s="1"/>
      <c r="F36" s="1"/>
      <c r="G36" s="1"/>
      <c r="H36" s="1"/>
      <c r="I36" s="1"/>
      <c r="J36" s="2"/>
      <c r="K36" s="2"/>
      <c r="L36" s="2"/>
      <c r="M36" s="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2"/>
      <c r="M38" s="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2"/>
      <c r="M39" s="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7"/>
      <c r="C40" s="1"/>
      <c r="D40" s="1"/>
      <c r="E40" s="1"/>
      <c r="F40" s="1"/>
      <c r="G40" s="1"/>
      <c r="H40" s="1"/>
      <c r="I40" s="1"/>
      <c r="J40" s="2"/>
      <c r="K40" s="2"/>
      <c r="L40" s="2"/>
      <c r="M40" s="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7"/>
      <c r="C41" s="1"/>
      <c r="D41" s="1"/>
      <c r="E41" s="1"/>
      <c r="F41" s="1"/>
      <c r="G41" s="1"/>
      <c r="H41" s="1"/>
      <c r="J41" s="2"/>
      <c r="K41" s="2"/>
      <c r="L41" s="2"/>
      <c r="M41" s="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7"/>
      <c r="C42" s="1"/>
      <c r="D42" s="1"/>
      <c r="E42" s="1"/>
      <c r="F42" s="1"/>
      <c r="G42" s="1"/>
      <c r="H42" s="1"/>
      <c r="I42" s="1"/>
      <c r="J42" s="2"/>
      <c r="K42" s="2"/>
      <c r="L42" s="2"/>
      <c r="M42" s="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7"/>
      <c r="C43" s="1"/>
      <c r="D43" s="1"/>
      <c r="E43" s="1"/>
      <c r="F43" s="1"/>
      <c r="G43" s="1"/>
      <c r="H43" s="1"/>
      <c r="I43" s="1"/>
      <c r="J43" s="2"/>
      <c r="K43" s="2"/>
      <c r="L43" s="2"/>
      <c r="M43" s="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2"/>
      <c r="K44" s="2"/>
      <c r="L44" s="2"/>
      <c r="M44" s="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2"/>
      <c r="K45" s="2"/>
      <c r="L45" s="2"/>
      <c r="M45" s="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2"/>
      <c r="K46" s="2"/>
      <c r="L46" s="2"/>
      <c r="M46" s="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2"/>
      <c r="K47" s="2"/>
      <c r="L47" s="2"/>
      <c r="M47" s="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2"/>
      <c r="K48" s="2"/>
      <c r="M48" s="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2"/>
      <c r="K49" s="2"/>
      <c r="L49" s="2"/>
      <c r="M49" s="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2"/>
      <c r="K50" s="2"/>
      <c r="L50" s="2"/>
      <c r="M50" s="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2"/>
      <c r="K51" s="2"/>
      <c r="L51" s="2"/>
      <c r="M51" s="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2"/>
      <c r="K52" s="2"/>
      <c r="L52" s="2"/>
      <c r="M52" s="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2"/>
      <c r="K53" s="2"/>
      <c r="L53" s="2"/>
      <c r="M53" s="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2"/>
      <c r="K54" s="2"/>
      <c r="L54" s="2"/>
      <c r="M54" s="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2"/>
      <c r="K55" s="2"/>
      <c r="L55" s="2"/>
      <c r="M55" s="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2"/>
      <c r="K56" s="2"/>
      <c r="L56" s="2"/>
      <c r="M56" s="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2"/>
      <c r="K57" s="2"/>
      <c r="L57" s="2"/>
      <c r="M57" s="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2"/>
      <c r="K58" s="2"/>
      <c r="L58" s="2"/>
      <c r="M58" s="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2"/>
      <c r="K59" s="2"/>
      <c r="L59" s="2"/>
      <c r="M59" s="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2"/>
      <c r="K60" s="2"/>
      <c r="L60" s="2"/>
      <c r="M60" s="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2"/>
      <c r="K61" s="2"/>
      <c r="L61" s="2"/>
      <c r="M61" s="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2"/>
      <c r="K62" s="2"/>
      <c r="L62" s="2"/>
      <c r="M62" s="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2"/>
      <c r="K63" s="2"/>
      <c r="L63" s="2"/>
      <c r="M63" s="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2"/>
      <c r="K64" s="2"/>
      <c r="L64" s="2"/>
      <c r="M64" s="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2"/>
      <c r="K65" s="2"/>
      <c r="L65" s="2"/>
      <c r="M65" s="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2"/>
      <c r="K66" s="2"/>
      <c r="L66" s="2"/>
      <c r="M66" s="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2"/>
      <c r="K67" s="2"/>
      <c r="L67" s="2"/>
      <c r="M67" s="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2"/>
      <c r="K68" s="2"/>
      <c r="L68" s="2"/>
      <c r="M68" s="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2"/>
      <c r="K69" s="2"/>
      <c r="L69" s="2"/>
      <c r="M69" s="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2"/>
      <c r="K70" s="2"/>
      <c r="L70" s="2"/>
      <c r="M70" s="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2"/>
      <c r="K71" s="2"/>
      <c r="L71" s="2"/>
      <c r="M71" s="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2"/>
      <c r="K72" s="2"/>
      <c r="L72" s="2"/>
      <c r="M72" s="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2"/>
      <c r="K73" s="2"/>
      <c r="L73" s="2"/>
      <c r="M73" s="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2"/>
      <c r="K74" s="2"/>
      <c r="L74" s="2"/>
      <c r="M74" s="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2"/>
      <c r="K75" s="2"/>
      <c r="L75" s="2"/>
      <c r="M75" s="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2"/>
      <c r="K76" s="2"/>
      <c r="L76" s="2"/>
      <c r="M76" s="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2"/>
      <c r="K77" s="2"/>
      <c r="L77" s="2"/>
      <c r="M77" s="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66" t="s">
        <v>45</v>
      </c>
      <c r="F78" s="1"/>
      <c r="G78" s="1"/>
      <c r="H78" s="1"/>
      <c r="I78" s="1"/>
      <c r="J78" s="2"/>
      <c r="K78" s="2"/>
      <c r="L78" s="2"/>
      <c r="M78" s="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2"/>
      <c r="K79" s="2"/>
      <c r="L79" s="2"/>
      <c r="M79" s="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2"/>
      <c r="K80" s="2"/>
      <c r="L80" s="2"/>
      <c r="M80" s="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2"/>
      <c r="K81" s="2"/>
      <c r="L81" s="2"/>
      <c r="M81" s="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2"/>
      <c r="K82" s="2"/>
      <c r="L82" s="2"/>
      <c r="M82" s="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2"/>
      <c r="K83" s="2"/>
      <c r="L83" s="2"/>
      <c r="M83" s="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2"/>
      <c r="K84" s="2"/>
      <c r="L84" s="2"/>
      <c r="M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2"/>
      <c r="K85" s="2"/>
      <c r="L85" s="2"/>
      <c r="M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2"/>
      <c r="K86" s="2"/>
      <c r="L86" s="2"/>
      <c r="M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2"/>
      <c r="K87" s="2"/>
      <c r="L87" s="2"/>
      <c r="M87" s="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2"/>
      <c r="K88" s="2"/>
      <c r="L88" s="2"/>
      <c r="M88" s="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2"/>
      <c r="K89" s="2"/>
      <c r="L89" s="2"/>
      <c r="M89" s="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2"/>
      <c r="K90" s="2"/>
      <c r="L90" s="2"/>
      <c r="M90" s="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2"/>
      <c r="K91" s="2"/>
      <c r="L91" s="2"/>
      <c r="M91" s="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2"/>
      <c r="K92" s="2"/>
      <c r="L92" s="2"/>
      <c r="M92" s="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2"/>
      <c r="K93" s="2"/>
      <c r="L93" s="2"/>
      <c r="M93" s="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2"/>
      <c r="K94" s="2"/>
      <c r="L94" s="2"/>
      <c r="M94" s="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2"/>
      <c r="K95" s="2"/>
      <c r="L95" s="2"/>
      <c r="M95" s="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2"/>
      <c r="K96" s="2"/>
      <c r="L96" s="2"/>
      <c r="M96" s="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2"/>
      <c r="K97" s="2"/>
      <c r="L97" s="2"/>
      <c r="M97" s="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2"/>
      <c r="K98" s="2"/>
      <c r="L98" s="2"/>
      <c r="M98" s="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2"/>
      <c r="K99" s="2"/>
      <c r="L99" s="2"/>
      <c r="M99" s="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2"/>
      <c r="K100" s="2"/>
      <c r="L100" s="2"/>
      <c r="M100" s="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2"/>
      <c r="K101" s="2"/>
      <c r="L101" s="2"/>
      <c r="M101" s="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2"/>
      <c r="K102" s="2"/>
      <c r="L102" s="2"/>
      <c r="M102" s="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2"/>
      <c r="K103" s="2"/>
      <c r="L103" s="2"/>
      <c r="M103" s="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2"/>
      <c r="K104" s="2"/>
      <c r="L104" s="2"/>
      <c r="M104" s="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2"/>
      <c r="K105" s="2"/>
      <c r="L105" s="2"/>
      <c r="M105" s="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2"/>
      <c r="K106" s="2"/>
      <c r="L106" s="2"/>
      <c r="M106" s="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2"/>
      <c r="K107" s="2"/>
      <c r="L107" s="2"/>
      <c r="M107" s="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2"/>
      <c r="K108" s="2"/>
      <c r="L108" s="2"/>
      <c r="M108" s="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2"/>
      <c r="K109" s="2"/>
      <c r="L109" s="2"/>
      <c r="M109" s="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2"/>
      <c r="K110" s="2"/>
      <c r="L110" s="2"/>
      <c r="M110" s="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2"/>
      <c r="K111" s="2"/>
      <c r="L111" s="2"/>
      <c r="M111" s="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2"/>
      <c r="K112" s="2"/>
      <c r="L112" s="2"/>
      <c r="M112" s="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2"/>
      <c r="K113" s="2"/>
      <c r="L113" s="2"/>
      <c r="M113" s="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2"/>
      <c r="K114" s="2"/>
      <c r="L114" s="2"/>
      <c r="M114" s="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2"/>
      <c r="K115" s="2"/>
      <c r="L115" s="2"/>
      <c r="M115" s="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2"/>
      <c r="K116" s="2"/>
      <c r="L116" s="2"/>
      <c r="M116" s="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2"/>
      <c r="K117" s="2"/>
      <c r="L117" s="2"/>
      <c r="M117" s="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2"/>
      <c r="K118" s="2"/>
      <c r="L118" s="2"/>
      <c r="M118" s="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2"/>
      <c r="K119" s="2"/>
      <c r="L119" s="2"/>
      <c r="M119" s="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2"/>
      <c r="K120" s="2"/>
      <c r="L120" s="2"/>
      <c r="M120" s="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2"/>
      <c r="K121" s="2"/>
      <c r="L121" s="2"/>
      <c r="M121" s="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2"/>
      <c r="K122" s="2"/>
      <c r="L122" s="2"/>
      <c r="M122" s="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2"/>
      <c r="K123" s="2"/>
      <c r="L123" s="2"/>
      <c r="M123" s="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2"/>
      <c r="K124" s="2"/>
      <c r="L124" s="2"/>
      <c r="M124" s="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2"/>
      <c r="K125" s="2"/>
      <c r="L125" s="2"/>
      <c r="M125" s="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2"/>
      <c r="K126" s="2"/>
      <c r="L126" s="2"/>
      <c r="M126" s="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2"/>
      <c r="K127" s="2"/>
      <c r="L127" s="2"/>
      <c r="M127" s="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2"/>
      <c r="K128" s="2"/>
      <c r="L128" s="2"/>
      <c r="M128" s="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2"/>
      <c r="K129" s="2"/>
      <c r="L129" s="2"/>
      <c r="M129" s="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2"/>
      <c r="K130" s="2"/>
      <c r="L130" s="2"/>
      <c r="M130" s="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2"/>
      <c r="K131" s="2"/>
      <c r="L131" s="2"/>
      <c r="M131" s="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2"/>
      <c r="K132" s="2"/>
      <c r="L132" s="2"/>
      <c r="M132" s="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2"/>
      <c r="K133" s="2"/>
      <c r="L133" s="2"/>
      <c r="M133" s="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2"/>
      <c r="K134" s="2"/>
      <c r="L134" s="2"/>
      <c r="M134" s="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2"/>
      <c r="K135" s="2"/>
      <c r="L135" s="2"/>
      <c r="M135" s="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2"/>
      <c r="K136" s="2"/>
      <c r="L136" s="2"/>
      <c r="M136" s="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2"/>
      <c r="K137" s="2"/>
      <c r="L137" s="2"/>
      <c r="M137" s="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2"/>
      <c r="K138" s="2"/>
      <c r="L138" s="2"/>
      <c r="M138" s="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2"/>
      <c r="K139" s="2"/>
      <c r="L139" s="2"/>
      <c r="M139" s="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2"/>
      <c r="K140" s="2"/>
      <c r="L140" s="2"/>
      <c r="M140" s="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2"/>
      <c r="K141" s="2"/>
      <c r="L141" s="2"/>
      <c r="M141" s="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2"/>
      <c r="K142" s="2"/>
      <c r="L142" s="2"/>
      <c r="M142" s="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2"/>
      <c r="K143" s="2"/>
      <c r="L143" s="2"/>
      <c r="M143" s="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2"/>
      <c r="K144" s="2"/>
      <c r="L144" s="2"/>
      <c r="M144" s="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2"/>
      <c r="K145" s="2"/>
      <c r="L145" s="2"/>
      <c r="M145" s="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2"/>
      <c r="K146" s="2"/>
      <c r="L146" s="2"/>
      <c r="M146" s="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2"/>
      <c r="K147" s="2"/>
      <c r="L147" s="2"/>
      <c r="M147" s="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2"/>
      <c r="K148" s="2"/>
      <c r="L148" s="2"/>
      <c r="M148" s="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2"/>
      <c r="K149" s="2"/>
      <c r="L149" s="2"/>
      <c r="M149" s="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2"/>
      <c r="K150" s="2"/>
      <c r="L150" s="2"/>
      <c r="M150" s="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2"/>
      <c r="K151" s="2"/>
      <c r="L151" s="2"/>
      <c r="M151" s="2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2"/>
      <c r="K152" s="2"/>
      <c r="L152" s="2"/>
      <c r="M152" s="2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2"/>
      <c r="K153" s="2"/>
      <c r="L153" s="2"/>
      <c r="M153" s="2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2"/>
      <c r="K154" s="2"/>
      <c r="L154" s="2"/>
      <c r="M154" s="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2"/>
      <c r="K155" s="2"/>
      <c r="L155" s="2"/>
      <c r="M155" s="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2"/>
      <c r="K156" s="2"/>
      <c r="L156" s="2"/>
      <c r="M156" s="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2"/>
      <c r="K157" s="2"/>
      <c r="L157" s="2"/>
      <c r="M157" s="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2"/>
      <c r="K158" s="2"/>
      <c r="L158" s="2"/>
      <c r="M158" s="2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2"/>
      <c r="K159" s="2"/>
      <c r="L159" s="2"/>
      <c r="M159" s="2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2"/>
      <c r="K160" s="2"/>
      <c r="L160" s="2"/>
      <c r="M160" s="2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2"/>
      <c r="K161" s="2"/>
      <c r="L161" s="2"/>
      <c r="M161" s="2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2"/>
      <c r="K162" s="2"/>
      <c r="L162" s="2"/>
      <c r="M162" s="2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2"/>
      <c r="K163" s="2"/>
      <c r="L163" s="2"/>
      <c r="M163" s="2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2"/>
      <c r="K164" s="2"/>
      <c r="L164" s="2"/>
      <c r="M164" s="2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2"/>
      <c r="K165" s="2"/>
      <c r="L165" s="2"/>
      <c r="M165" s="2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2"/>
      <c r="K166" s="2"/>
      <c r="L166" s="2"/>
      <c r="M166" s="2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2"/>
      <c r="K167" s="2"/>
      <c r="L167" s="2"/>
      <c r="M167" s="2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2"/>
      <c r="K168" s="2"/>
      <c r="L168" s="2"/>
      <c r="M168" s="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2"/>
      <c r="K169" s="2"/>
      <c r="L169" s="2"/>
      <c r="M169" s="2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2"/>
      <c r="K170" s="2"/>
      <c r="L170" s="2"/>
      <c r="M170" s="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2"/>
      <c r="K171" s="2"/>
      <c r="L171" s="2"/>
      <c r="M171" s="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2"/>
      <c r="K172" s="2"/>
      <c r="L172" s="2"/>
      <c r="M172" s="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2"/>
      <c r="K173" s="2"/>
      <c r="L173" s="2"/>
      <c r="M173" s="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2"/>
      <c r="K174" s="2"/>
      <c r="L174" s="2"/>
      <c r="M174" s="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2"/>
      <c r="K175" s="2"/>
      <c r="L175" s="2"/>
      <c r="M175" s="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2"/>
      <c r="K176" s="2"/>
      <c r="L176" s="2"/>
      <c r="M176" s="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2"/>
      <c r="K177" s="2"/>
      <c r="L177" s="2"/>
      <c r="M177" s="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2"/>
      <c r="K178" s="2"/>
      <c r="L178" s="2"/>
      <c r="M178" s="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2"/>
      <c r="K179" s="2"/>
      <c r="L179" s="2"/>
      <c r="M179" s="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2"/>
      <c r="K180" s="2"/>
      <c r="L180" s="2"/>
      <c r="M180" s="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2"/>
      <c r="K181" s="2"/>
      <c r="L181" s="2"/>
      <c r="M181" s="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2"/>
      <c r="K182" s="2"/>
      <c r="L182" s="2"/>
      <c r="M182" s="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2"/>
      <c r="K183" s="2"/>
      <c r="L183" s="2"/>
      <c r="M183" s="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2"/>
      <c r="K184" s="2"/>
      <c r="L184" s="2"/>
      <c r="M184" s="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2"/>
      <c r="K185" s="2"/>
      <c r="L185" s="2"/>
      <c r="M185" s="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2"/>
      <c r="K186" s="2"/>
      <c r="L186" s="2"/>
      <c r="M186" s="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2"/>
      <c r="K187" s="2"/>
      <c r="L187" s="2"/>
      <c r="M187" s="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2"/>
      <c r="K188" s="2"/>
      <c r="L188" s="2"/>
      <c r="M188" s="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2"/>
      <c r="K189" s="2"/>
      <c r="L189" s="2"/>
      <c r="M189" s="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2"/>
      <c r="K190" s="2"/>
      <c r="L190" s="2"/>
      <c r="M190" s="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2"/>
      <c r="K191" s="2"/>
      <c r="L191" s="2"/>
      <c r="M191" s="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2"/>
      <c r="K192" s="2"/>
      <c r="L192" s="2"/>
      <c r="M192" s="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2"/>
      <c r="K193" s="2"/>
      <c r="L193" s="2"/>
      <c r="M193" s="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2"/>
      <c r="K194" s="2"/>
      <c r="L194" s="2"/>
      <c r="M194" s="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2"/>
      <c r="K195" s="2"/>
      <c r="L195" s="2"/>
      <c r="M195" s="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2"/>
      <c r="K196" s="2"/>
      <c r="L196" s="2"/>
      <c r="M196" s="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2"/>
      <c r="K197" s="2"/>
      <c r="L197" s="2"/>
      <c r="M197" s="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2"/>
      <c r="K198" s="2"/>
      <c r="L198" s="2"/>
      <c r="M198" s="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2"/>
      <c r="K199" s="2"/>
      <c r="L199" s="2"/>
      <c r="M199" s="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2"/>
      <c r="K200" s="2"/>
      <c r="L200" s="2"/>
      <c r="M200" s="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2"/>
      <c r="K201" s="2"/>
      <c r="L201" s="2"/>
      <c r="M201" s="2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2"/>
      <c r="K202" s="2"/>
      <c r="L202" s="2"/>
      <c r="M202" s="2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2"/>
      <c r="K203" s="2"/>
      <c r="L203" s="2"/>
      <c r="M203" s="2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2"/>
      <c r="K204" s="2"/>
      <c r="L204" s="2"/>
      <c r="M204" s="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2"/>
      <c r="K205" s="2"/>
      <c r="L205" s="2"/>
      <c r="M205" s="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2"/>
      <c r="K206" s="2"/>
      <c r="L206" s="2"/>
      <c r="M206" s="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2"/>
      <c r="K207" s="2"/>
      <c r="L207" s="2"/>
      <c r="M207" s="2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2"/>
      <c r="K208" s="2"/>
      <c r="L208" s="2"/>
      <c r="M208" s="2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2"/>
      <c r="K209" s="2"/>
      <c r="L209" s="2"/>
      <c r="M209" s="2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2"/>
      <c r="K210" s="2"/>
      <c r="L210" s="2"/>
      <c r="M210" s="2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2"/>
      <c r="K211" s="2"/>
      <c r="L211" s="2"/>
      <c r="M211" s="2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2"/>
      <c r="K212" s="2"/>
      <c r="L212" s="2"/>
      <c r="M212" s="2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2"/>
      <c r="K213" s="2"/>
      <c r="L213" s="2"/>
      <c r="M213" s="2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2"/>
      <c r="K214" s="2"/>
      <c r="L214" s="2"/>
      <c r="M214" s="2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2"/>
      <c r="K215" s="2"/>
      <c r="L215" s="2"/>
      <c r="M215" s="2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2"/>
      <c r="K216" s="2"/>
      <c r="L216" s="2"/>
      <c r="M216" s="2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2"/>
      <c r="K217" s="2"/>
      <c r="L217" s="2"/>
      <c r="M217" s="2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2"/>
      <c r="K218" s="2"/>
      <c r="L218" s="2"/>
      <c r="M218" s="2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2"/>
      <c r="K219" s="2"/>
      <c r="L219" s="2"/>
      <c r="M219" s="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2"/>
      <c r="K220" s="2"/>
      <c r="L220" s="2"/>
      <c r="M220" s="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2"/>
      <c r="K221" s="2"/>
      <c r="L221" s="2"/>
      <c r="M221" s="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2"/>
      <c r="K222" s="2"/>
      <c r="L222" s="2"/>
      <c r="M222" s="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2"/>
      <c r="K223" s="2"/>
      <c r="L223" s="2"/>
      <c r="M223" s="2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2"/>
      <c r="K224" s="2"/>
      <c r="L224" s="2"/>
      <c r="M224" s="2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2"/>
      <c r="K225" s="2"/>
      <c r="L225" s="2"/>
      <c r="M225" s="2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2"/>
      <c r="K226" s="2"/>
      <c r="L226" s="2"/>
      <c r="M226" s="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2"/>
      <c r="K227" s="2"/>
      <c r="L227" s="2"/>
      <c r="M227" s="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2"/>
      <c r="K228" s="2"/>
      <c r="L228" s="2"/>
      <c r="M228" s="2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2"/>
      <c r="K229" s="2"/>
      <c r="L229" s="2"/>
      <c r="M229" s="2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2"/>
      <c r="K230" s="2"/>
      <c r="L230" s="2"/>
      <c r="M230" s="2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2"/>
      <c r="K231" s="2"/>
      <c r="L231" s="2"/>
      <c r="M231" s="2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2"/>
      <c r="K232" s="2"/>
      <c r="L232" s="2"/>
      <c r="M232" s="2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2"/>
      <c r="K233" s="2"/>
      <c r="L233" s="2"/>
      <c r="M233" s="2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2"/>
      <c r="K234" s="2"/>
      <c r="L234" s="2"/>
      <c r="M234" s="2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2"/>
      <c r="K235" s="2"/>
      <c r="L235" s="2"/>
      <c r="M235" s="2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2"/>
      <c r="K236" s="2"/>
      <c r="L236" s="2"/>
      <c r="M236" s="2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2"/>
      <c r="K237" s="2"/>
      <c r="L237" s="2"/>
      <c r="M237" s="2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2"/>
      <c r="K238" s="2"/>
      <c r="L238" s="2"/>
      <c r="M238" s="2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2"/>
      <c r="K239" s="2"/>
      <c r="L239" s="2"/>
      <c r="M239" s="2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2"/>
      <c r="K240" s="2"/>
      <c r="L240" s="2"/>
      <c r="M240" s="2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2"/>
      <c r="K241" s="2"/>
      <c r="L241" s="2"/>
      <c r="M241" s="2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2"/>
      <c r="K242" s="2"/>
      <c r="L242" s="2"/>
      <c r="M242" s="2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2"/>
      <c r="K243" s="2"/>
      <c r="L243" s="2"/>
      <c r="M243" s="2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2"/>
      <c r="K244" s="2"/>
      <c r="L244" s="2"/>
      <c r="M244" s="2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2"/>
      <c r="K245" s="2"/>
      <c r="L245" s="2"/>
      <c r="M245" s="2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2"/>
      <c r="K246" s="2"/>
      <c r="L246" s="2"/>
      <c r="M246" s="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2"/>
      <c r="K247" s="2"/>
      <c r="L247" s="2"/>
      <c r="M247" s="2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2"/>
      <c r="K248" s="2"/>
      <c r="L248" s="2"/>
      <c r="M248" s="2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2"/>
      <c r="K249" s="2"/>
      <c r="L249" s="2"/>
      <c r="M249" s="2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2"/>
      <c r="K250" s="2"/>
      <c r="L250" s="2"/>
      <c r="M250" s="2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2"/>
      <c r="K251" s="2"/>
      <c r="L251" s="2"/>
      <c r="M251" s="2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2"/>
      <c r="K252" s="2"/>
      <c r="L252" s="2"/>
      <c r="M252" s="2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2"/>
      <c r="K253" s="2"/>
      <c r="L253" s="2"/>
      <c r="M253" s="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2"/>
      <c r="K254" s="2"/>
      <c r="L254" s="2"/>
      <c r="M254" s="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2"/>
      <c r="K255" s="2"/>
      <c r="L255" s="2"/>
      <c r="M255" s="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2"/>
      <c r="K256" s="2"/>
      <c r="L256" s="2"/>
      <c r="M256" s="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2"/>
      <c r="K257" s="2"/>
      <c r="L257" s="2"/>
      <c r="M257" s="2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2"/>
      <c r="K258" s="2"/>
      <c r="L258" s="2"/>
      <c r="M258" s="2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2"/>
      <c r="K259" s="2"/>
      <c r="L259" s="2"/>
      <c r="M259" s="2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2"/>
      <c r="K260" s="2"/>
      <c r="L260" s="2"/>
      <c r="M260" s="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2"/>
      <c r="K261" s="2"/>
      <c r="L261" s="2"/>
      <c r="M261" s="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2"/>
      <c r="K262" s="2"/>
      <c r="L262" s="2"/>
      <c r="M262" s="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2"/>
      <c r="L263" s="2"/>
      <c r="M263" s="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2"/>
      <c r="L264" s="2"/>
      <c r="M264" s="2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2"/>
      <c r="L265" s="2"/>
      <c r="M265" s="2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2"/>
      <c r="L266" s="2"/>
      <c r="M266" s="2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2"/>
      <c r="L267" s="2"/>
      <c r="M267" s="2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2"/>
      <c r="L268" s="2"/>
      <c r="M268" s="2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2"/>
      <c r="L269" s="2"/>
      <c r="M269" s="2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2"/>
      <c r="L270" s="2"/>
      <c r="M270" s="2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2"/>
      <c r="L271" s="2"/>
      <c r="M271" s="2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2"/>
      <c r="L272" s="2"/>
      <c r="M272" s="2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2"/>
      <c r="L273" s="2"/>
      <c r="M273" s="2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2"/>
      <c r="L274" s="2"/>
      <c r="M274" s="2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2"/>
      <c r="L275" s="2"/>
      <c r="M275" s="2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2"/>
      <c r="L276" s="2"/>
      <c r="M276" s="2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2"/>
      <c r="L277" s="2"/>
      <c r="M277" s="2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2"/>
      <c r="L278" s="2"/>
      <c r="M278" s="2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2"/>
      <c r="L279" s="2"/>
      <c r="M279" s="2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2"/>
      <c r="L280" s="2"/>
      <c r="M280" s="2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2"/>
      <c r="L281" s="2"/>
      <c r="M281" s="2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2"/>
      <c r="L282" s="2"/>
      <c r="M282" s="2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2"/>
      <c r="L283" s="2"/>
      <c r="M283" s="2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2"/>
      <c r="L284" s="2"/>
      <c r="M284" s="2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2"/>
      <c r="L285" s="2"/>
      <c r="M285" s="2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2"/>
      <c r="L286" s="2"/>
      <c r="M286" s="2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2"/>
      <c r="L287" s="2"/>
      <c r="M287" s="2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2"/>
      <c r="L288" s="2"/>
      <c r="M288" s="2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2"/>
      <c r="L289" s="2"/>
      <c r="M289" s="2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2"/>
      <c r="L290" s="2"/>
      <c r="M290" s="2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2"/>
      <c r="L291" s="2"/>
      <c r="M291" s="2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2"/>
      <c r="L292" s="2"/>
      <c r="M292" s="2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2"/>
      <c r="L293" s="2"/>
      <c r="M293" s="2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2"/>
      <c r="L294" s="2"/>
      <c r="M294" s="2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2"/>
      <c r="L295" s="2"/>
      <c r="M295" s="2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2"/>
      <c r="L296" s="2"/>
      <c r="M296" s="2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2"/>
      <c r="L297" s="2"/>
      <c r="M297" s="2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2"/>
      <c r="L298" s="2"/>
      <c r="M298" s="2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2"/>
      <c r="L299" s="2"/>
      <c r="M299" s="2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2"/>
      <c r="L300" s="2"/>
      <c r="M300" s="2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2"/>
      <c r="L301" s="2"/>
      <c r="M301" s="2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2"/>
      <c r="L302" s="2"/>
      <c r="M302" s="2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2"/>
      <c r="L303" s="2"/>
      <c r="M303" s="2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2"/>
      <c r="L304" s="2"/>
      <c r="M304" s="2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2"/>
      <c r="L305" s="2"/>
      <c r="M305" s="2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2"/>
      <c r="L306" s="2"/>
      <c r="M306" s="2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2"/>
      <c r="L307" s="2"/>
      <c r="M307" s="2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2"/>
      <c r="L308" s="2"/>
      <c r="M308" s="2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2"/>
      <c r="L309" s="2"/>
      <c r="M309" s="2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2"/>
      <c r="L310" s="2"/>
      <c r="M310" s="2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2"/>
      <c r="L311" s="2"/>
      <c r="M311" s="2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2"/>
      <c r="L312" s="2"/>
      <c r="M312" s="2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2"/>
      <c r="L313" s="2"/>
      <c r="M313" s="2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2"/>
      <c r="L314" s="2"/>
      <c r="M314" s="2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2"/>
      <c r="L315" s="2"/>
      <c r="M315" s="2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2"/>
      <c r="L316" s="2"/>
      <c r="M316" s="2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2"/>
      <c r="L317" s="2"/>
      <c r="M317" s="2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2"/>
      <c r="L318" s="2"/>
      <c r="M318" s="2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2"/>
      <c r="L319" s="2"/>
      <c r="M319" s="2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2"/>
      <c r="L320" s="2"/>
      <c r="M320" s="2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2"/>
      <c r="L321" s="2"/>
      <c r="M321" s="2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2"/>
      <c r="L322" s="2"/>
      <c r="M322" s="2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2"/>
      <c r="L323" s="2"/>
      <c r="M323" s="2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2"/>
      <c r="L324" s="2"/>
      <c r="M324" s="2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2"/>
      <c r="L325" s="2"/>
      <c r="M325" s="2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2"/>
      <c r="L326" s="2"/>
      <c r="M326" s="2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2"/>
      <c r="L327" s="2"/>
      <c r="M327" s="2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2"/>
      <c r="L328" s="2"/>
      <c r="M328" s="2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2"/>
      <c r="L329" s="2"/>
      <c r="M329" s="2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2"/>
      <c r="L330" s="2"/>
      <c r="M330" s="2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2"/>
      <c r="L331" s="2"/>
      <c r="M331" s="2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2"/>
      <c r="L332" s="2"/>
      <c r="M332" s="2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2"/>
      <c r="L333" s="2"/>
      <c r="M333" s="2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2"/>
      <c r="L334" s="2"/>
      <c r="M334" s="2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2"/>
      <c r="L335" s="2"/>
      <c r="M335" s="2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2"/>
      <c r="L336" s="2"/>
      <c r="M336" s="2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2"/>
      <c r="L337" s="2"/>
      <c r="M337" s="2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2"/>
      <c r="L338" s="2"/>
      <c r="M338" s="2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2"/>
      <c r="L339" s="2"/>
      <c r="M339" s="2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2"/>
      <c r="L340" s="2"/>
      <c r="M340" s="2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2"/>
      <c r="L341" s="2"/>
      <c r="M341" s="2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2"/>
      <c r="L342" s="2"/>
      <c r="M342" s="2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2"/>
      <c r="L343" s="2"/>
      <c r="M343" s="2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2"/>
      <c r="L344" s="2"/>
      <c r="M344" s="2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2"/>
      <c r="L345" s="2"/>
      <c r="M345" s="2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2"/>
      <c r="L346" s="2"/>
      <c r="M346" s="2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2"/>
      <c r="L347" s="2"/>
      <c r="M347" s="2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2"/>
      <c r="L348" s="2"/>
      <c r="M348" s="2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2"/>
      <c r="L349" s="2"/>
      <c r="M349" s="2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2"/>
      <c r="L350" s="2"/>
      <c r="M350" s="2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2"/>
      <c r="L351" s="2"/>
      <c r="M351" s="2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2"/>
      <c r="L352" s="2"/>
      <c r="M352" s="2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2"/>
      <c r="L353" s="2"/>
      <c r="M353" s="2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2"/>
      <c r="L354" s="2"/>
      <c r="M354" s="2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2"/>
      <c r="L355" s="2"/>
      <c r="M355" s="2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2"/>
      <c r="L356" s="2"/>
      <c r="M356" s="2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2"/>
      <c r="L357" s="2"/>
      <c r="M357" s="2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2"/>
      <c r="L358" s="2"/>
      <c r="M358" s="2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2"/>
      <c r="L359" s="2"/>
      <c r="M359" s="2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2"/>
      <c r="L360" s="2"/>
      <c r="M360" s="2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2"/>
      <c r="L361" s="2"/>
      <c r="M361" s="2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2"/>
      <c r="L362" s="2"/>
      <c r="M362" s="2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2"/>
      <c r="L363" s="2"/>
      <c r="M363" s="2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2"/>
      <c r="L364" s="2"/>
      <c r="M364" s="2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2"/>
      <c r="L365" s="2"/>
      <c r="M365" s="2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2"/>
      <c r="L366" s="2"/>
      <c r="M366" s="2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2"/>
      <c r="L367" s="2"/>
      <c r="M367" s="2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2"/>
      <c r="L368" s="2"/>
      <c r="M368" s="2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2"/>
      <c r="L369" s="2"/>
      <c r="M369" s="2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2"/>
      <c r="L370" s="2"/>
      <c r="M370" s="2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2"/>
      <c r="L371" s="2"/>
      <c r="M371" s="2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2"/>
      <c r="L372" s="2"/>
      <c r="M372" s="2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2"/>
      <c r="L373" s="2"/>
      <c r="M373" s="2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2"/>
      <c r="L374" s="2"/>
      <c r="M374" s="2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2"/>
      <c r="L375" s="2"/>
      <c r="M375" s="2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2"/>
      <c r="L376" s="2"/>
      <c r="M376" s="2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2"/>
      <c r="L377" s="2"/>
      <c r="M377" s="2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2"/>
      <c r="L378" s="2"/>
      <c r="M378" s="2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2"/>
      <c r="L379" s="2"/>
      <c r="M379" s="2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2"/>
      <c r="L380" s="2"/>
      <c r="M380" s="2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2"/>
      <c r="L381" s="2"/>
      <c r="M381" s="2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2"/>
      <c r="L382" s="2"/>
      <c r="M382" s="2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2"/>
      <c r="L383" s="2"/>
      <c r="M383" s="2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2"/>
      <c r="L384" s="2"/>
      <c r="M384" s="2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2"/>
      <c r="L385" s="2"/>
      <c r="M385" s="2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2"/>
      <c r="L386" s="2"/>
      <c r="M386" s="2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2"/>
      <c r="L387" s="2"/>
      <c r="M387" s="2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2"/>
      <c r="L388" s="2"/>
      <c r="M388" s="2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2"/>
      <c r="L389" s="2"/>
      <c r="M389" s="2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2"/>
      <c r="L390" s="2"/>
      <c r="M390" s="2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2"/>
      <c r="L391" s="2"/>
      <c r="M391" s="2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2"/>
      <c r="L392" s="2"/>
      <c r="M392" s="2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2"/>
      <c r="L393" s="2"/>
      <c r="M393" s="2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2"/>
      <c r="L394" s="2"/>
      <c r="M394" s="2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2"/>
      <c r="L395" s="2"/>
      <c r="M395" s="2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2"/>
      <c r="L396" s="2"/>
      <c r="M396" s="2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2"/>
      <c r="L397" s="2"/>
      <c r="M397" s="2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2"/>
      <c r="L398" s="2"/>
      <c r="M398" s="2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2"/>
      <c r="L399" s="2"/>
      <c r="M399" s="2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2"/>
      <c r="L400" s="2"/>
      <c r="M400" s="2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2"/>
      <c r="L401" s="2"/>
      <c r="M401" s="2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2"/>
      <c r="L402" s="2"/>
      <c r="M402" s="2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2"/>
      <c r="L403" s="2"/>
      <c r="M403" s="2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2"/>
      <c r="L404" s="2"/>
      <c r="M404" s="2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2"/>
      <c r="L405" s="2"/>
      <c r="M405" s="2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2"/>
      <c r="L406" s="2"/>
      <c r="M406" s="2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2"/>
      <c r="L407" s="2"/>
      <c r="M407" s="2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2"/>
      <c r="L408" s="2"/>
      <c r="M408" s="2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2"/>
      <c r="L409" s="2"/>
      <c r="M409" s="2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2"/>
      <c r="L410" s="2"/>
      <c r="M410" s="2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2"/>
      <c r="L411" s="2"/>
      <c r="M411" s="2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2"/>
      <c r="L412" s="2"/>
      <c r="M412" s="2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2"/>
      <c r="L413" s="2"/>
      <c r="M413" s="2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2"/>
      <c r="L414" s="2"/>
      <c r="M414" s="2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2"/>
      <c r="L415" s="2"/>
      <c r="M415" s="2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2"/>
      <c r="L416" s="2"/>
      <c r="M416" s="2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2"/>
      <c r="L417" s="2"/>
      <c r="M417" s="2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2"/>
      <c r="L418" s="2"/>
      <c r="M418" s="2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2"/>
      <c r="L419" s="2"/>
      <c r="M419" s="2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2"/>
      <c r="L420" s="2"/>
      <c r="M420" s="2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2"/>
      <c r="L421" s="2"/>
      <c r="M421" s="2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2"/>
      <c r="L422" s="2"/>
      <c r="M422" s="2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2"/>
      <c r="L423" s="2"/>
      <c r="M423" s="2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2"/>
      <c r="L424" s="2"/>
      <c r="M424" s="2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2"/>
      <c r="L425" s="2"/>
      <c r="M425" s="2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2"/>
      <c r="L426" s="2"/>
      <c r="M426" s="2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2"/>
      <c r="L427" s="2"/>
      <c r="M427" s="2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2"/>
      <c r="L428" s="2"/>
      <c r="M428" s="2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2"/>
      <c r="L429" s="2"/>
      <c r="M429" s="2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2"/>
      <c r="L430" s="2"/>
      <c r="M430" s="2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2"/>
      <c r="L431" s="2"/>
      <c r="M431" s="2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2"/>
      <c r="L432" s="2"/>
      <c r="M432" s="2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2"/>
      <c r="L433" s="2"/>
      <c r="M433" s="2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2"/>
      <c r="L434" s="2"/>
      <c r="M434" s="2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2"/>
      <c r="L435" s="2"/>
      <c r="M435" s="2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2"/>
      <c r="L436" s="2"/>
      <c r="M436" s="2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2"/>
      <c r="L437" s="2"/>
      <c r="M437" s="2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2"/>
      <c r="L438" s="2"/>
      <c r="M438" s="2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2"/>
      <c r="L439" s="2"/>
      <c r="M439" s="2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2"/>
      <c r="L440" s="2"/>
      <c r="M440" s="2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2"/>
      <c r="L441" s="2"/>
      <c r="M441" s="2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2"/>
      <c r="L442" s="2"/>
      <c r="M442" s="2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2"/>
      <c r="L443" s="2"/>
      <c r="M443" s="2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2"/>
      <c r="L444" s="2"/>
      <c r="M444" s="2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2"/>
      <c r="L445" s="2"/>
      <c r="M445" s="2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2"/>
      <c r="L446" s="2"/>
      <c r="M446" s="2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2"/>
      <c r="L447" s="2"/>
      <c r="M447" s="2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2"/>
      <c r="L448" s="2"/>
      <c r="M448" s="2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2"/>
      <c r="L449" s="2"/>
      <c r="M449" s="2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2"/>
      <c r="L450" s="2"/>
      <c r="M450" s="2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2"/>
      <c r="L451" s="2"/>
      <c r="M451" s="2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2"/>
      <c r="L452" s="2"/>
      <c r="M452" s="2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2"/>
      <c r="L453" s="2"/>
      <c r="M453" s="2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2"/>
      <c r="L454" s="2"/>
      <c r="M454" s="2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2"/>
      <c r="L455" s="2"/>
      <c r="M455" s="2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2"/>
      <c r="L456" s="2"/>
      <c r="M456" s="2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2"/>
      <c r="L457" s="2"/>
      <c r="M457" s="2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2"/>
      <c r="L458" s="2"/>
      <c r="M458" s="2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2"/>
      <c r="L459" s="2"/>
      <c r="M459" s="2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2"/>
      <c r="L460" s="2"/>
      <c r="M460" s="2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2"/>
      <c r="L461" s="2"/>
      <c r="M461" s="2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2"/>
      <c r="L462" s="2"/>
      <c r="M462" s="2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2"/>
      <c r="L463" s="2"/>
      <c r="M463" s="2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2"/>
      <c r="L464" s="2"/>
      <c r="M464" s="2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2"/>
      <c r="L465" s="2"/>
      <c r="M465" s="2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2"/>
      <c r="L466" s="2"/>
      <c r="M466" s="2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2"/>
      <c r="L467" s="2"/>
      <c r="M467" s="2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2"/>
      <c r="L468" s="2"/>
      <c r="M468" s="2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2"/>
      <c r="L469" s="2"/>
      <c r="M469" s="2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2"/>
      <c r="L470" s="2"/>
      <c r="M470" s="2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2"/>
      <c r="L471" s="2"/>
      <c r="M471" s="2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2"/>
      <c r="L472" s="2"/>
      <c r="M472" s="2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2"/>
      <c r="L473" s="2"/>
      <c r="M473" s="2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2"/>
      <c r="L474" s="2"/>
      <c r="M474" s="2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2"/>
      <c r="L475" s="2"/>
      <c r="M475" s="2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2"/>
      <c r="L476" s="2"/>
      <c r="M476" s="2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2"/>
      <c r="L477" s="2"/>
      <c r="M477" s="2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2"/>
      <c r="L478" s="2"/>
      <c r="M478" s="2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2"/>
      <c r="L479" s="2"/>
      <c r="M479" s="2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2"/>
      <c r="L480" s="2"/>
      <c r="M480" s="2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2"/>
      <c r="L481" s="2"/>
      <c r="M481" s="2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2"/>
      <c r="L482" s="2"/>
      <c r="M482" s="2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2"/>
      <c r="L483" s="2"/>
      <c r="M483" s="2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2"/>
      <c r="L484" s="2"/>
      <c r="M484" s="2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2"/>
      <c r="L485" s="2"/>
      <c r="M485" s="2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2"/>
      <c r="L486" s="2"/>
      <c r="M486" s="2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2"/>
      <c r="L487" s="2"/>
      <c r="M487" s="2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2"/>
      <c r="L488" s="2"/>
      <c r="M488" s="2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2"/>
      <c r="L489" s="2"/>
      <c r="M489" s="2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2"/>
      <c r="L490" s="2"/>
      <c r="M490" s="2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2"/>
      <c r="L491" s="2"/>
      <c r="M491" s="2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2"/>
      <c r="L492" s="2"/>
      <c r="M492" s="2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2"/>
      <c r="L493" s="2"/>
      <c r="M493" s="2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2"/>
      <c r="L494" s="2"/>
      <c r="M494" s="2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2"/>
      <c r="L495" s="2"/>
      <c r="M495" s="2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2"/>
      <c r="L496" s="2"/>
      <c r="M496" s="2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2"/>
      <c r="L497" s="2"/>
      <c r="M497" s="2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2"/>
      <c r="L498" s="2"/>
      <c r="M498" s="2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2"/>
      <c r="L499" s="2"/>
      <c r="M499" s="2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2"/>
      <c r="L500" s="2"/>
      <c r="M500" s="2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2"/>
      <c r="L501" s="2"/>
      <c r="M501" s="2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2"/>
      <c r="L502" s="2"/>
      <c r="M502" s="2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2"/>
      <c r="L503" s="2"/>
      <c r="M503" s="2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2"/>
      <c r="L504" s="2"/>
      <c r="M504" s="2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2"/>
      <c r="L505" s="2"/>
      <c r="M505" s="2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2"/>
      <c r="L506" s="2"/>
      <c r="M506" s="2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2"/>
      <c r="L507" s="2"/>
      <c r="M507" s="2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2"/>
      <c r="L508" s="2"/>
      <c r="M508" s="2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2"/>
      <c r="L509" s="2"/>
      <c r="M509" s="2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2"/>
      <c r="L510" s="2"/>
      <c r="M510" s="2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2"/>
      <c r="L511" s="2"/>
      <c r="M511" s="2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2"/>
      <c r="L512" s="2"/>
      <c r="M512" s="2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2"/>
      <c r="L513" s="2"/>
      <c r="M513" s="2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2"/>
      <c r="L514" s="2"/>
      <c r="M514" s="2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2"/>
      <c r="L515" s="2"/>
      <c r="M515" s="2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2"/>
      <c r="L516" s="2"/>
      <c r="M516" s="2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2"/>
      <c r="L517" s="2"/>
      <c r="M517" s="2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2"/>
      <c r="L518" s="2"/>
      <c r="M518" s="2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2"/>
      <c r="L519" s="2"/>
      <c r="M519" s="2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2"/>
      <c r="L520" s="2"/>
      <c r="M520" s="2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2"/>
      <c r="L521" s="2"/>
      <c r="M521" s="2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2"/>
      <c r="L522" s="2"/>
      <c r="M522" s="2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2"/>
      <c r="L523" s="2"/>
      <c r="M523" s="2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2"/>
      <c r="L524" s="2"/>
      <c r="M524" s="2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2"/>
      <c r="L525" s="2"/>
      <c r="M525" s="2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2"/>
      <c r="L526" s="2"/>
      <c r="M526" s="2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2"/>
      <c r="L527" s="2"/>
      <c r="M527" s="2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2"/>
      <c r="L528" s="2"/>
      <c r="M528" s="2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2"/>
      <c r="L529" s="2"/>
      <c r="M529" s="2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2"/>
      <c r="L530" s="2"/>
      <c r="M530" s="2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2"/>
      <c r="L531" s="2"/>
      <c r="M531" s="2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2"/>
      <c r="L532" s="2"/>
      <c r="M532" s="2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2"/>
      <c r="L533" s="2"/>
      <c r="M533" s="2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2"/>
      <c r="L534" s="2"/>
      <c r="M534" s="2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2"/>
      <c r="L535" s="2"/>
      <c r="M535" s="2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2"/>
      <c r="L536" s="2"/>
      <c r="M536" s="2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2"/>
      <c r="L537" s="2"/>
      <c r="M537" s="2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2"/>
      <c r="L538" s="2"/>
      <c r="M538" s="2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2"/>
      <c r="L539" s="2"/>
      <c r="M539" s="2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2"/>
      <c r="L540" s="2"/>
      <c r="M540" s="2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2"/>
      <c r="L541" s="2"/>
      <c r="M541" s="2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2"/>
      <c r="L542" s="2"/>
      <c r="M542" s="2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2"/>
      <c r="L543" s="2"/>
      <c r="M543" s="2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2"/>
      <c r="L544" s="2"/>
      <c r="M544" s="2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2"/>
      <c r="L545" s="2"/>
      <c r="M545" s="2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2"/>
      <c r="L546" s="2"/>
      <c r="M546" s="2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2"/>
      <c r="L547" s="2"/>
      <c r="M547" s="2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2"/>
      <c r="L548" s="2"/>
      <c r="M548" s="2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2"/>
      <c r="L549" s="2"/>
      <c r="M549" s="2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2"/>
      <c r="L550" s="2"/>
      <c r="M550" s="2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2"/>
      <c r="L551" s="2"/>
      <c r="M551" s="2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2"/>
      <c r="L552" s="2"/>
      <c r="M552" s="2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2"/>
      <c r="L553" s="2"/>
      <c r="M553" s="2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2"/>
      <c r="L554" s="2"/>
      <c r="M554" s="2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2"/>
      <c r="L555" s="2"/>
      <c r="M555" s="2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2"/>
      <c r="L556" s="2"/>
      <c r="M556" s="2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2"/>
      <c r="L557" s="2"/>
      <c r="M557" s="2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2"/>
      <c r="L558" s="2"/>
      <c r="M558" s="2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2"/>
      <c r="L559" s="2"/>
      <c r="M559" s="2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2"/>
      <c r="L560" s="2"/>
      <c r="M560" s="2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2"/>
      <c r="L561" s="2"/>
      <c r="M561" s="2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2"/>
      <c r="L562" s="2"/>
      <c r="M562" s="2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2"/>
      <c r="K563" s="2"/>
      <c r="L563" s="2"/>
      <c r="M563" s="2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2"/>
      <c r="K564" s="2"/>
      <c r="L564" s="2"/>
      <c r="M564" s="2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2"/>
      <c r="K565" s="2"/>
      <c r="L565" s="2"/>
      <c r="M565" s="2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2"/>
      <c r="K566" s="2"/>
      <c r="L566" s="2"/>
      <c r="M566" s="2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2"/>
      <c r="K567" s="2"/>
      <c r="L567" s="2"/>
      <c r="M567" s="2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2"/>
      <c r="K568" s="2"/>
      <c r="L568" s="2"/>
      <c r="M568" s="2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2"/>
      <c r="K569" s="2"/>
      <c r="L569" s="2"/>
      <c r="M569" s="2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2"/>
      <c r="K570" s="2"/>
      <c r="L570" s="2"/>
      <c r="M570" s="2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2"/>
      <c r="K571" s="2"/>
      <c r="L571" s="2"/>
      <c r="M571" s="2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2"/>
      <c r="K572" s="2"/>
      <c r="L572" s="2"/>
      <c r="M572" s="2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2"/>
      <c r="K573" s="2"/>
      <c r="L573" s="2"/>
      <c r="M573" s="2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2"/>
      <c r="K574" s="2"/>
      <c r="L574" s="2"/>
      <c r="M574" s="2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2"/>
      <c r="K575" s="2"/>
      <c r="L575" s="2"/>
      <c r="M575" s="2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2"/>
      <c r="K576" s="2"/>
      <c r="L576" s="2"/>
      <c r="M576" s="2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2"/>
      <c r="K577" s="2"/>
      <c r="L577" s="2"/>
      <c r="M577" s="2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2"/>
      <c r="K578" s="2"/>
      <c r="L578" s="2"/>
      <c r="M578" s="2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2"/>
      <c r="K579" s="2"/>
      <c r="L579" s="2"/>
      <c r="M579" s="2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2"/>
      <c r="K580" s="2"/>
      <c r="L580" s="2"/>
      <c r="M580" s="2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2"/>
      <c r="K581" s="2"/>
      <c r="L581" s="2"/>
      <c r="M581" s="2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2"/>
      <c r="K582" s="2"/>
      <c r="L582" s="2"/>
      <c r="M582" s="2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2"/>
      <c r="K583" s="2"/>
      <c r="L583" s="2"/>
      <c r="M583" s="2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2"/>
      <c r="K584" s="2"/>
      <c r="L584" s="2"/>
      <c r="M584" s="2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2"/>
      <c r="K585" s="2"/>
      <c r="L585" s="2"/>
      <c r="M585" s="2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2"/>
      <c r="K586" s="2"/>
      <c r="L586" s="2"/>
      <c r="M586" s="2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2"/>
      <c r="K587" s="2"/>
      <c r="L587" s="2"/>
      <c r="M587" s="2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2"/>
      <c r="K588" s="2"/>
      <c r="L588" s="2"/>
      <c r="M588" s="2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2"/>
      <c r="K589" s="2"/>
      <c r="L589" s="2"/>
      <c r="M589" s="2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2"/>
      <c r="K590" s="2"/>
      <c r="L590" s="2"/>
      <c r="M590" s="2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2"/>
      <c r="K591" s="2"/>
      <c r="L591" s="2"/>
      <c r="M591" s="2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2"/>
      <c r="K592" s="2"/>
      <c r="L592" s="2"/>
      <c r="M592" s="2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2"/>
      <c r="K593" s="2"/>
      <c r="L593" s="2"/>
      <c r="M593" s="2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2"/>
      <c r="K594" s="2"/>
      <c r="L594" s="2"/>
      <c r="M594" s="2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2"/>
      <c r="K595" s="2"/>
      <c r="L595" s="2"/>
      <c r="M595" s="2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2"/>
      <c r="K596" s="2"/>
      <c r="L596" s="2"/>
      <c r="M596" s="2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2"/>
      <c r="K597" s="2"/>
      <c r="L597" s="2"/>
      <c r="M597" s="2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2"/>
      <c r="K598" s="2"/>
      <c r="L598" s="2"/>
      <c r="M598" s="2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2"/>
      <c r="K599" s="2"/>
      <c r="L599" s="2"/>
      <c r="M599" s="2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2"/>
      <c r="K600" s="2"/>
      <c r="L600" s="2"/>
      <c r="M600" s="2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2"/>
      <c r="K601" s="2"/>
      <c r="L601" s="2"/>
      <c r="M601" s="2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2"/>
      <c r="K602" s="2"/>
      <c r="L602" s="2"/>
      <c r="M602" s="2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2"/>
      <c r="K603" s="2"/>
      <c r="L603" s="2"/>
      <c r="M603" s="2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2"/>
      <c r="K604" s="2"/>
      <c r="L604" s="2"/>
      <c r="M604" s="2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2"/>
      <c r="K605" s="2"/>
      <c r="L605" s="2"/>
      <c r="M605" s="2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2"/>
      <c r="K606" s="2"/>
      <c r="L606" s="2"/>
      <c r="M606" s="2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2"/>
      <c r="K607" s="2"/>
      <c r="L607" s="2"/>
      <c r="M607" s="2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2"/>
      <c r="K608" s="2"/>
      <c r="L608" s="2"/>
      <c r="M608" s="2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2"/>
      <c r="K609" s="2"/>
      <c r="L609" s="2"/>
      <c r="M609" s="2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2"/>
      <c r="K610" s="2"/>
      <c r="L610" s="2"/>
      <c r="M610" s="2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2"/>
      <c r="K611" s="2"/>
      <c r="L611" s="2"/>
      <c r="M611" s="2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2"/>
      <c r="K612" s="2"/>
      <c r="L612" s="2"/>
      <c r="M612" s="2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2"/>
      <c r="K613" s="2"/>
      <c r="L613" s="2"/>
      <c r="M613" s="2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2"/>
      <c r="K614" s="2"/>
      <c r="L614" s="2"/>
      <c r="M614" s="2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2"/>
      <c r="K615" s="2"/>
      <c r="L615" s="2"/>
      <c r="M615" s="2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2"/>
      <c r="K616" s="2"/>
      <c r="L616" s="2"/>
      <c r="M616" s="2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2"/>
      <c r="K617" s="2"/>
      <c r="L617" s="2"/>
      <c r="M617" s="2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2"/>
      <c r="K618" s="2"/>
      <c r="L618" s="2"/>
      <c r="M618" s="2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2"/>
      <c r="K619" s="2"/>
      <c r="L619" s="2"/>
      <c r="M619" s="2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2"/>
      <c r="K620" s="2"/>
      <c r="L620" s="2"/>
      <c r="M620" s="2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2"/>
      <c r="K621" s="2"/>
      <c r="L621" s="2"/>
      <c r="M621" s="2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2"/>
      <c r="K622" s="2"/>
      <c r="L622" s="2"/>
      <c r="M622" s="2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2"/>
      <c r="K623" s="2"/>
      <c r="L623" s="2"/>
      <c r="M623" s="2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2"/>
      <c r="K624" s="2"/>
      <c r="L624" s="2"/>
      <c r="M624" s="2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2"/>
      <c r="K625" s="2"/>
      <c r="L625" s="2"/>
      <c r="M625" s="2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2"/>
      <c r="K626" s="2"/>
      <c r="L626" s="2"/>
      <c r="M626" s="2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2"/>
      <c r="L627" s="2"/>
      <c r="M627" s="2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2"/>
      <c r="K628" s="2"/>
      <c r="L628" s="2"/>
      <c r="M628" s="2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2"/>
      <c r="K629" s="2"/>
      <c r="L629" s="2"/>
      <c r="M629" s="2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2"/>
      <c r="K630" s="2"/>
      <c r="L630" s="2"/>
      <c r="M630" s="2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2"/>
      <c r="K631" s="2"/>
      <c r="L631" s="2"/>
      <c r="M631" s="2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2"/>
      <c r="K632" s="2"/>
      <c r="L632" s="2"/>
      <c r="M632" s="2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2"/>
      <c r="K633" s="2"/>
      <c r="L633" s="2"/>
      <c r="M633" s="2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2"/>
      <c r="K634" s="2"/>
      <c r="L634" s="2"/>
      <c r="M634" s="2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2"/>
      <c r="K635" s="2"/>
      <c r="L635" s="2"/>
      <c r="M635" s="2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2"/>
      <c r="K636" s="2"/>
      <c r="L636" s="2"/>
      <c r="M636" s="2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2"/>
      <c r="K637" s="2"/>
      <c r="L637" s="2"/>
      <c r="M637" s="2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2"/>
      <c r="K638" s="2"/>
      <c r="L638" s="2"/>
      <c r="M638" s="2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2"/>
      <c r="K639" s="2"/>
      <c r="L639" s="2"/>
      <c r="M639" s="2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2"/>
      <c r="K640" s="2"/>
      <c r="L640" s="2"/>
      <c r="M640" s="2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2"/>
      <c r="K641" s="2"/>
      <c r="L641" s="2"/>
      <c r="M641" s="2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2"/>
      <c r="K642" s="2"/>
      <c r="L642" s="2"/>
      <c r="M642" s="2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2"/>
      <c r="K643" s="2"/>
      <c r="L643" s="2"/>
      <c r="M643" s="2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2"/>
      <c r="K644" s="2"/>
      <c r="L644" s="2"/>
      <c r="M644" s="2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2"/>
      <c r="K645" s="2"/>
      <c r="L645" s="2"/>
      <c r="M645" s="2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2"/>
      <c r="K646" s="2"/>
      <c r="L646" s="2"/>
      <c r="M646" s="2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2"/>
      <c r="K647" s="2"/>
      <c r="L647" s="2"/>
      <c r="M647" s="2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2"/>
      <c r="K648" s="2"/>
      <c r="L648" s="2"/>
      <c r="M648" s="2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2"/>
      <c r="K649" s="2"/>
      <c r="L649" s="2"/>
      <c r="M649" s="2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2"/>
      <c r="K650" s="2"/>
      <c r="L650" s="2"/>
      <c r="M650" s="2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2"/>
      <c r="K651" s="2"/>
      <c r="L651" s="2"/>
      <c r="M651" s="2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2"/>
      <c r="K652" s="2"/>
      <c r="L652" s="2"/>
      <c r="M652" s="2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2"/>
      <c r="K653" s="2"/>
      <c r="L653" s="2"/>
      <c r="M653" s="2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2"/>
      <c r="K654" s="2"/>
      <c r="L654" s="2"/>
      <c r="M654" s="2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2"/>
      <c r="K655" s="2"/>
      <c r="L655" s="2"/>
      <c r="M655" s="2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2"/>
      <c r="K656" s="2"/>
      <c r="L656" s="2"/>
      <c r="M656" s="2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2"/>
      <c r="K657" s="2"/>
      <c r="L657" s="2"/>
      <c r="M657" s="2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2"/>
      <c r="K658" s="2"/>
      <c r="L658" s="2"/>
      <c r="M658" s="2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2"/>
      <c r="K659" s="2"/>
      <c r="L659" s="2"/>
      <c r="M659" s="2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2"/>
      <c r="K660" s="2"/>
      <c r="L660" s="2"/>
      <c r="M660" s="2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2"/>
      <c r="K661" s="2"/>
      <c r="L661" s="2"/>
      <c r="M661" s="2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2"/>
      <c r="K662" s="2"/>
      <c r="L662" s="2"/>
      <c r="M662" s="2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2"/>
      <c r="K663" s="2"/>
      <c r="L663" s="2"/>
      <c r="M663" s="2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2"/>
      <c r="K664" s="2"/>
      <c r="L664" s="2"/>
      <c r="M664" s="2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2"/>
      <c r="K665" s="2"/>
      <c r="L665" s="2"/>
      <c r="M665" s="2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2"/>
      <c r="K666" s="2"/>
      <c r="L666" s="2"/>
      <c r="M666" s="2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2"/>
      <c r="K667" s="2"/>
      <c r="L667" s="2"/>
      <c r="M667" s="2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2"/>
      <c r="K668" s="2"/>
      <c r="L668" s="2"/>
      <c r="M668" s="2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2"/>
      <c r="K669" s="2"/>
      <c r="L669" s="2"/>
      <c r="M669" s="2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2"/>
      <c r="K670" s="2"/>
      <c r="L670" s="2"/>
      <c r="M670" s="2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2"/>
      <c r="K671" s="2"/>
      <c r="L671" s="2"/>
      <c r="M671" s="2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2"/>
      <c r="K672" s="2"/>
      <c r="L672" s="2"/>
      <c r="M672" s="2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2"/>
      <c r="K673" s="2"/>
      <c r="L673" s="2"/>
      <c r="M673" s="2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2"/>
      <c r="K674" s="2"/>
      <c r="L674" s="2"/>
      <c r="M674" s="2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2"/>
      <c r="K675" s="2"/>
      <c r="L675" s="2"/>
      <c r="M675" s="2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2"/>
      <c r="K676" s="2"/>
      <c r="L676" s="2"/>
      <c r="M676" s="2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2"/>
      <c r="K677" s="2"/>
      <c r="L677" s="2"/>
      <c r="M677" s="2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2"/>
      <c r="K678" s="2"/>
      <c r="L678" s="2"/>
      <c r="M678" s="2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2"/>
      <c r="K679" s="2"/>
      <c r="L679" s="2"/>
      <c r="M679" s="2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2"/>
      <c r="K680" s="2"/>
      <c r="L680" s="2"/>
      <c r="M680" s="2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2"/>
      <c r="K681" s="2"/>
      <c r="L681" s="2"/>
      <c r="M681" s="2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2"/>
      <c r="K682" s="2"/>
      <c r="L682" s="2"/>
      <c r="M682" s="2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2"/>
      <c r="K683" s="2"/>
      <c r="L683" s="2"/>
      <c r="M683" s="2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2"/>
      <c r="K684" s="2"/>
      <c r="L684" s="2"/>
      <c r="M684" s="2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2"/>
      <c r="K685" s="2"/>
      <c r="L685" s="2"/>
      <c r="M685" s="2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2"/>
      <c r="K686" s="2"/>
      <c r="L686" s="2"/>
      <c r="M686" s="2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2"/>
      <c r="K687" s="2"/>
      <c r="L687" s="2"/>
      <c r="M687" s="2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2"/>
      <c r="K688" s="2"/>
      <c r="L688" s="2"/>
      <c r="M688" s="2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2"/>
      <c r="K689" s="2"/>
      <c r="L689" s="2"/>
      <c r="M689" s="2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2"/>
      <c r="K690" s="2"/>
      <c r="L690" s="2"/>
      <c r="M690" s="2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2"/>
      <c r="K691" s="2"/>
      <c r="L691" s="2"/>
      <c r="M691" s="2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2"/>
      <c r="K692" s="2"/>
      <c r="L692" s="2"/>
      <c r="M692" s="2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2"/>
      <c r="K693" s="2"/>
      <c r="L693" s="2"/>
      <c r="M693" s="2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2"/>
      <c r="K694" s="2"/>
      <c r="L694" s="2"/>
      <c r="M694" s="2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2"/>
      <c r="K695" s="2"/>
      <c r="L695" s="2"/>
      <c r="M695" s="2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2"/>
      <c r="K696" s="2"/>
      <c r="L696" s="2"/>
      <c r="M696" s="2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2"/>
      <c r="K697" s="2"/>
      <c r="L697" s="2"/>
      <c r="M697" s="2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2"/>
      <c r="K698" s="2"/>
      <c r="L698" s="2"/>
      <c r="M698" s="2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2"/>
      <c r="K699" s="2"/>
      <c r="L699" s="2"/>
      <c r="M699" s="2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2"/>
      <c r="K700" s="2"/>
      <c r="L700" s="2"/>
      <c r="M700" s="2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2"/>
      <c r="K701" s="2"/>
      <c r="L701" s="2"/>
      <c r="M701" s="2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2"/>
      <c r="K702" s="2"/>
      <c r="L702" s="2"/>
      <c r="M702" s="2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2"/>
      <c r="K703" s="2"/>
      <c r="L703" s="2"/>
      <c r="M703" s="2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2"/>
      <c r="K704" s="2"/>
      <c r="L704" s="2"/>
      <c r="M704" s="2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2"/>
      <c r="K705" s="2"/>
      <c r="L705" s="2"/>
      <c r="M705" s="2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2"/>
      <c r="K706" s="2"/>
      <c r="L706" s="2"/>
      <c r="M706" s="2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2"/>
      <c r="K707" s="2"/>
      <c r="L707" s="2"/>
      <c r="M707" s="2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2"/>
      <c r="K708" s="2"/>
      <c r="L708" s="2"/>
      <c r="M708" s="2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2"/>
      <c r="K709" s="2"/>
      <c r="L709" s="2"/>
      <c r="M709" s="2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2"/>
      <c r="K710" s="2"/>
      <c r="L710" s="2"/>
      <c r="M710" s="2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2"/>
      <c r="K711" s="2"/>
      <c r="L711" s="2"/>
      <c r="M711" s="2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2"/>
      <c r="K712" s="2"/>
      <c r="L712" s="2"/>
      <c r="M712" s="2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2"/>
      <c r="K713" s="2"/>
      <c r="L713" s="2"/>
      <c r="M713" s="2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2"/>
      <c r="K714" s="2"/>
      <c r="L714" s="2"/>
      <c r="M714" s="2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2"/>
      <c r="K715" s="2"/>
      <c r="L715" s="2"/>
      <c r="M715" s="2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2"/>
      <c r="K716" s="2"/>
      <c r="L716" s="2"/>
      <c r="M716" s="2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2"/>
      <c r="L717" s="2"/>
      <c r="M717" s="2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2"/>
      <c r="L718" s="2"/>
      <c r="M718" s="2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2"/>
      <c r="K719" s="2"/>
      <c r="L719" s="2"/>
      <c r="M719" s="2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2"/>
      <c r="K720" s="2"/>
      <c r="L720" s="2"/>
      <c r="M720" s="2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2"/>
      <c r="K721" s="2"/>
      <c r="L721" s="2"/>
      <c r="M721" s="2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2"/>
      <c r="K722" s="2"/>
      <c r="L722" s="2"/>
      <c r="M722" s="2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2"/>
      <c r="K723" s="2"/>
      <c r="L723" s="2"/>
      <c r="M723" s="2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2"/>
      <c r="K724" s="2"/>
      <c r="L724" s="2"/>
      <c r="M724" s="2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2"/>
      <c r="K725" s="2"/>
      <c r="L725" s="2"/>
      <c r="M725" s="2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2"/>
      <c r="K726" s="2"/>
      <c r="L726" s="2"/>
      <c r="M726" s="2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2"/>
      <c r="K727" s="2"/>
      <c r="L727" s="2"/>
      <c r="M727" s="2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2"/>
      <c r="K728" s="2"/>
      <c r="L728" s="2"/>
      <c r="M728" s="2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2"/>
      <c r="K729" s="2"/>
      <c r="L729" s="2"/>
      <c r="M729" s="2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2"/>
      <c r="K730" s="2"/>
      <c r="L730" s="2"/>
      <c r="M730" s="2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2"/>
      <c r="K731" s="2"/>
      <c r="L731" s="2"/>
      <c r="M731" s="2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2"/>
      <c r="K732" s="2"/>
      <c r="L732" s="2"/>
      <c r="M732" s="2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2"/>
      <c r="K733" s="2"/>
      <c r="L733" s="2"/>
      <c r="M733" s="2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2"/>
      <c r="K734" s="2"/>
      <c r="L734" s="2"/>
      <c r="M734" s="2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2"/>
      <c r="K735" s="2"/>
      <c r="L735" s="2"/>
      <c r="M735" s="2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2"/>
      <c r="K736" s="2"/>
      <c r="L736" s="2"/>
      <c r="M736" s="2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2"/>
      <c r="K737" s="2"/>
      <c r="L737" s="2"/>
      <c r="M737" s="2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2"/>
      <c r="K738" s="2"/>
      <c r="L738" s="2"/>
      <c r="M738" s="2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2"/>
      <c r="K739" s="2"/>
      <c r="L739" s="2"/>
      <c r="M739" s="2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2"/>
      <c r="K740" s="2"/>
      <c r="L740" s="2"/>
      <c r="M740" s="2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2"/>
      <c r="K741" s="2"/>
      <c r="L741" s="2"/>
      <c r="M741" s="2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2"/>
      <c r="K742" s="2"/>
      <c r="L742" s="2"/>
      <c r="M742" s="2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2"/>
      <c r="K743" s="2"/>
      <c r="L743" s="2"/>
      <c r="M743" s="2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2"/>
      <c r="K744" s="2"/>
      <c r="L744" s="2"/>
      <c r="M744" s="2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2"/>
      <c r="K745" s="2"/>
      <c r="L745" s="2"/>
      <c r="M745" s="2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2"/>
      <c r="K746" s="2"/>
      <c r="L746" s="2"/>
      <c r="M746" s="2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2"/>
      <c r="K747" s="2"/>
      <c r="L747" s="2"/>
      <c r="M747" s="2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2"/>
      <c r="K748" s="2"/>
      <c r="L748" s="2"/>
      <c r="M748" s="2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2"/>
      <c r="K749" s="2"/>
      <c r="L749" s="2"/>
      <c r="M749" s="2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2"/>
      <c r="K750" s="2"/>
      <c r="L750" s="2"/>
      <c r="M750" s="2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2"/>
      <c r="K751" s="2"/>
      <c r="L751" s="2"/>
      <c r="M751" s="2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2"/>
      <c r="K752" s="2"/>
      <c r="L752" s="2"/>
      <c r="M752" s="2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2"/>
      <c r="K753" s="2"/>
      <c r="L753" s="2"/>
      <c r="M753" s="2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2"/>
      <c r="K754" s="2"/>
      <c r="L754" s="2"/>
      <c r="M754" s="2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2"/>
      <c r="K755" s="2"/>
      <c r="L755" s="2"/>
      <c r="M755" s="2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2"/>
      <c r="K756" s="2"/>
      <c r="L756" s="2"/>
      <c r="M756" s="2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2"/>
      <c r="K757" s="2"/>
      <c r="L757" s="2"/>
      <c r="M757" s="2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2"/>
      <c r="K758" s="2"/>
      <c r="L758" s="2"/>
      <c r="M758" s="2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2"/>
      <c r="K759" s="2"/>
      <c r="L759" s="2"/>
      <c r="M759" s="2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2"/>
      <c r="K760" s="2"/>
      <c r="L760" s="2"/>
      <c r="M760" s="2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2"/>
      <c r="K761" s="2"/>
      <c r="L761" s="2"/>
      <c r="M761" s="2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2"/>
      <c r="K762" s="2"/>
      <c r="L762" s="2"/>
      <c r="M762" s="2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2"/>
      <c r="K763" s="2"/>
      <c r="L763" s="2"/>
      <c r="M763" s="2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2"/>
      <c r="K764" s="2"/>
      <c r="L764" s="2"/>
      <c r="M764" s="2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2"/>
      <c r="K765" s="2"/>
      <c r="L765" s="2"/>
      <c r="M765" s="2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2"/>
      <c r="K766" s="2"/>
      <c r="L766" s="2"/>
      <c r="M766" s="2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2"/>
      <c r="K767" s="2"/>
      <c r="L767" s="2"/>
      <c r="M767" s="2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2"/>
      <c r="K768" s="2"/>
      <c r="L768" s="2"/>
      <c r="M768" s="2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2"/>
      <c r="K769" s="2"/>
      <c r="L769" s="2"/>
      <c r="M769" s="2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2"/>
      <c r="K770" s="2"/>
      <c r="L770" s="2"/>
      <c r="M770" s="2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2"/>
      <c r="K771" s="2"/>
      <c r="L771" s="2"/>
      <c r="M771" s="2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2"/>
      <c r="K772" s="2"/>
      <c r="L772" s="2"/>
      <c r="M772" s="2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2"/>
      <c r="K773" s="2"/>
      <c r="L773" s="2"/>
      <c r="M773" s="2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2"/>
      <c r="K774" s="2"/>
      <c r="L774" s="2"/>
      <c r="M774" s="2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2"/>
      <c r="K775" s="2"/>
      <c r="L775" s="2"/>
      <c r="M775" s="2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2"/>
      <c r="K776" s="2"/>
      <c r="L776" s="2"/>
      <c r="M776" s="2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2"/>
      <c r="K777" s="2"/>
      <c r="L777" s="2"/>
      <c r="M777" s="2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2"/>
      <c r="K778" s="2"/>
      <c r="L778" s="2"/>
      <c r="M778" s="2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2"/>
      <c r="K779" s="2"/>
      <c r="L779" s="2"/>
      <c r="M779" s="2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2"/>
      <c r="K780" s="2"/>
      <c r="L780" s="2"/>
      <c r="M780" s="2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2"/>
      <c r="K781" s="2"/>
      <c r="L781" s="2"/>
      <c r="M781" s="2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2"/>
      <c r="K782" s="2"/>
      <c r="L782" s="2"/>
      <c r="M782" s="2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2"/>
      <c r="K783" s="2"/>
      <c r="L783" s="2"/>
      <c r="M783" s="2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2"/>
      <c r="K784" s="2"/>
      <c r="L784" s="2"/>
      <c r="M784" s="2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2"/>
      <c r="K785" s="2"/>
      <c r="L785" s="2"/>
      <c r="M785" s="2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2"/>
      <c r="K786" s="2"/>
      <c r="L786" s="2"/>
      <c r="M786" s="2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2"/>
      <c r="K787" s="2"/>
      <c r="L787" s="2"/>
      <c r="M787" s="2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2"/>
      <c r="K788" s="2"/>
      <c r="L788" s="2"/>
      <c r="M788" s="2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2"/>
      <c r="K789" s="2"/>
      <c r="L789" s="2"/>
      <c r="M789" s="2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2"/>
      <c r="K790" s="2"/>
      <c r="L790" s="2"/>
      <c r="M790" s="2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2"/>
      <c r="K791" s="2"/>
      <c r="L791" s="2"/>
      <c r="M791" s="2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2"/>
      <c r="K792" s="2"/>
      <c r="L792" s="2"/>
      <c r="M792" s="2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2"/>
      <c r="K793" s="2"/>
      <c r="L793" s="2"/>
      <c r="M793" s="2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2"/>
      <c r="K794" s="2"/>
      <c r="L794" s="2"/>
      <c r="M794" s="2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2"/>
      <c r="K795" s="2"/>
      <c r="L795" s="2"/>
      <c r="M795" s="2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2"/>
      <c r="K796" s="2"/>
      <c r="L796" s="2"/>
      <c r="M796" s="2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2"/>
      <c r="K797" s="2"/>
      <c r="L797" s="2"/>
      <c r="M797" s="2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2"/>
      <c r="K798" s="2"/>
      <c r="L798" s="2"/>
      <c r="M798" s="2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2"/>
      <c r="K799" s="2"/>
      <c r="L799" s="2"/>
      <c r="M799" s="2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2"/>
      <c r="K800" s="2"/>
      <c r="L800" s="2"/>
      <c r="M800" s="2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2"/>
      <c r="K801" s="2"/>
      <c r="L801" s="2"/>
      <c r="M801" s="2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2"/>
      <c r="K802" s="2"/>
      <c r="L802" s="2"/>
      <c r="M802" s="2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2"/>
      <c r="K803" s="2"/>
      <c r="L803" s="2"/>
      <c r="M803" s="2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2"/>
      <c r="K804" s="2"/>
      <c r="L804" s="2"/>
      <c r="M804" s="2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2"/>
      <c r="K805" s="2"/>
      <c r="L805" s="2"/>
      <c r="M805" s="2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2"/>
      <c r="K806" s="2"/>
      <c r="L806" s="2"/>
      <c r="M806" s="2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2"/>
      <c r="K807" s="2"/>
      <c r="L807" s="2"/>
      <c r="M807" s="2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2"/>
      <c r="K808" s="2"/>
      <c r="L808" s="2"/>
      <c r="M808" s="2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2"/>
      <c r="K809" s="2"/>
      <c r="L809" s="2"/>
      <c r="M809" s="2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2"/>
      <c r="K810" s="2"/>
      <c r="L810" s="2"/>
      <c r="M810" s="2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2"/>
      <c r="K811" s="2"/>
      <c r="L811" s="2"/>
      <c r="M811" s="2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2"/>
      <c r="K812" s="2"/>
      <c r="L812" s="2"/>
      <c r="M812" s="2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2"/>
      <c r="K813" s="2"/>
      <c r="L813" s="2"/>
      <c r="M813" s="2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2"/>
      <c r="K814" s="2"/>
      <c r="L814" s="2"/>
      <c r="M814" s="2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2"/>
      <c r="K815" s="2"/>
      <c r="L815" s="2"/>
      <c r="M815" s="2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2"/>
      <c r="K816" s="2"/>
      <c r="L816" s="2"/>
      <c r="M816" s="2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2"/>
      <c r="K817" s="2"/>
      <c r="L817" s="2"/>
      <c r="M817" s="2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2"/>
      <c r="K818" s="2"/>
      <c r="L818" s="2"/>
      <c r="M818" s="2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2"/>
      <c r="K819" s="2"/>
      <c r="L819" s="2"/>
      <c r="M819" s="2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2"/>
      <c r="K820" s="2"/>
      <c r="L820" s="2"/>
      <c r="M820" s="2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2"/>
      <c r="K821" s="2"/>
      <c r="L821" s="2"/>
      <c r="M821" s="2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2"/>
      <c r="K822" s="2"/>
      <c r="L822" s="2"/>
      <c r="M822" s="2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2"/>
      <c r="K823" s="2"/>
      <c r="L823" s="2"/>
      <c r="M823" s="2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2"/>
      <c r="K824" s="2"/>
      <c r="L824" s="2"/>
      <c r="M824" s="2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2"/>
      <c r="K825" s="2"/>
      <c r="L825" s="2"/>
      <c r="M825" s="2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2"/>
      <c r="K826" s="2"/>
      <c r="L826" s="2"/>
      <c r="M826" s="2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2"/>
      <c r="K827" s="2"/>
      <c r="L827" s="2"/>
      <c r="M827" s="2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2"/>
      <c r="K828" s="2"/>
      <c r="L828" s="2"/>
      <c r="M828" s="2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2"/>
      <c r="K829" s="2"/>
      <c r="L829" s="2"/>
      <c r="M829" s="2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2"/>
      <c r="K830" s="2"/>
      <c r="L830" s="2"/>
      <c r="M830" s="2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2"/>
      <c r="K831" s="2"/>
      <c r="L831" s="2"/>
      <c r="M831" s="2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2"/>
      <c r="K832" s="2"/>
      <c r="L832" s="2"/>
      <c r="M832" s="2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2"/>
      <c r="K833" s="2"/>
      <c r="L833" s="2"/>
      <c r="M833" s="2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2"/>
      <c r="K834" s="2"/>
      <c r="L834" s="2"/>
      <c r="M834" s="2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2"/>
      <c r="K835" s="2"/>
      <c r="L835" s="2"/>
      <c r="M835" s="2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2"/>
      <c r="K836" s="2"/>
      <c r="L836" s="2"/>
      <c r="M836" s="2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2"/>
      <c r="K837" s="2"/>
      <c r="L837" s="2"/>
      <c r="M837" s="2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2"/>
      <c r="K838" s="2"/>
      <c r="L838" s="2"/>
      <c r="M838" s="2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2"/>
      <c r="K839" s="2"/>
      <c r="L839" s="2"/>
      <c r="M839" s="2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2"/>
      <c r="K840" s="2"/>
      <c r="L840" s="2"/>
      <c r="M840" s="2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2"/>
      <c r="K841" s="2"/>
      <c r="L841" s="2"/>
      <c r="M841" s="2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2"/>
      <c r="K842" s="2"/>
      <c r="L842" s="2"/>
      <c r="M842" s="2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2"/>
      <c r="K843" s="2"/>
      <c r="L843" s="2"/>
      <c r="M843" s="2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2"/>
      <c r="K844" s="2"/>
      <c r="L844" s="2"/>
      <c r="M844" s="2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2"/>
      <c r="K845" s="2"/>
      <c r="L845" s="2"/>
      <c r="M845" s="2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2"/>
      <c r="K846" s="2"/>
      <c r="L846" s="2"/>
      <c r="M846" s="2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2"/>
      <c r="K847" s="2"/>
      <c r="L847" s="2"/>
      <c r="M847" s="2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2"/>
      <c r="K848" s="2"/>
      <c r="L848" s="2"/>
      <c r="M848" s="2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2"/>
      <c r="K849" s="2"/>
      <c r="L849" s="2"/>
      <c r="M849" s="2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2"/>
      <c r="K850" s="2"/>
      <c r="L850" s="2"/>
      <c r="M850" s="2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2"/>
      <c r="K851" s="2"/>
      <c r="L851" s="2"/>
      <c r="M851" s="2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2"/>
      <c r="K852" s="2"/>
      <c r="L852" s="2"/>
      <c r="M852" s="2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2"/>
      <c r="K853" s="2"/>
      <c r="L853" s="2"/>
      <c r="M853" s="2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2"/>
      <c r="K854" s="2"/>
      <c r="L854" s="2"/>
      <c r="M854" s="2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2"/>
      <c r="K855" s="2"/>
      <c r="L855" s="2"/>
      <c r="M855" s="2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2"/>
      <c r="K856" s="2"/>
      <c r="L856" s="2"/>
      <c r="M856" s="2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2"/>
      <c r="K857" s="2"/>
      <c r="L857" s="2"/>
      <c r="M857" s="2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2"/>
      <c r="K858" s="2"/>
      <c r="L858" s="2"/>
      <c r="M858" s="2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2"/>
      <c r="K859" s="2"/>
      <c r="L859" s="2"/>
      <c r="M859" s="2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2"/>
      <c r="K860" s="2"/>
      <c r="L860" s="2"/>
      <c r="M860" s="2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2"/>
      <c r="K861" s="2"/>
      <c r="L861" s="2"/>
      <c r="M861" s="2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2"/>
      <c r="K862" s="2"/>
      <c r="L862" s="2"/>
      <c r="M862" s="2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2"/>
      <c r="K863" s="2"/>
      <c r="L863" s="2"/>
      <c r="M863" s="2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2"/>
      <c r="K864" s="2"/>
      <c r="L864" s="2"/>
      <c r="M864" s="2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2"/>
      <c r="K865" s="2"/>
      <c r="L865" s="2"/>
      <c r="M865" s="2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2"/>
      <c r="K866" s="2"/>
      <c r="L866" s="2"/>
      <c r="M866" s="2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2"/>
      <c r="K867" s="2"/>
      <c r="L867" s="2"/>
      <c r="M867" s="2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2"/>
      <c r="K868" s="2"/>
      <c r="L868" s="2"/>
      <c r="M868" s="2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2"/>
      <c r="K869" s="2"/>
      <c r="L869" s="2"/>
      <c r="M869" s="2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2"/>
      <c r="K870" s="2"/>
      <c r="L870" s="2"/>
      <c r="M870" s="2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2"/>
      <c r="K871" s="2"/>
      <c r="L871" s="2"/>
      <c r="M871" s="2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2"/>
      <c r="K872" s="2"/>
      <c r="L872" s="2"/>
      <c r="M872" s="2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2"/>
      <c r="K873" s="2"/>
      <c r="L873" s="2"/>
      <c r="M873" s="2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2"/>
      <c r="K874" s="2"/>
      <c r="L874" s="2"/>
      <c r="M874" s="2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2"/>
      <c r="K875" s="2"/>
      <c r="L875" s="2"/>
      <c r="M875" s="2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2"/>
      <c r="K876" s="2"/>
      <c r="L876" s="2"/>
      <c r="M876" s="2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2"/>
      <c r="K877" s="2"/>
      <c r="L877" s="2"/>
      <c r="M877" s="2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2"/>
      <c r="K878" s="2"/>
      <c r="L878" s="2"/>
      <c r="M878" s="2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2"/>
      <c r="K879" s="2"/>
      <c r="L879" s="2"/>
      <c r="M879" s="2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2"/>
      <c r="K880" s="2"/>
      <c r="L880" s="2"/>
      <c r="M880" s="2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2"/>
      <c r="K881" s="2"/>
      <c r="L881" s="2"/>
      <c r="M881" s="2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2"/>
      <c r="K882" s="2"/>
      <c r="L882" s="2"/>
      <c r="M882" s="2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2"/>
      <c r="K883" s="2"/>
      <c r="L883" s="2"/>
      <c r="M883" s="2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2"/>
      <c r="K884" s="2"/>
      <c r="L884" s="2"/>
      <c r="M884" s="2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2"/>
      <c r="K885" s="2"/>
      <c r="L885" s="2"/>
      <c r="M885" s="2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2"/>
      <c r="K886" s="2"/>
      <c r="L886" s="2"/>
      <c r="M886" s="2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2"/>
      <c r="K887" s="2"/>
      <c r="L887" s="2"/>
      <c r="M887" s="2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2"/>
      <c r="K888" s="2"/>
      <c r="L888" s="2"/>
      <c r="M888" s="2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2"/>
      <c r="K889" s="2"/>
      <c r="L889" s="2"/>
      <c r="M889" s="2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2"/>
      <c r="K890" s="2"/>
      <c r="L890" s="2"/>
      <c r="M890" s="2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2"/>
      <c r="K891" s="2"/>
      <c r="L891" s="2"/>
      <c r="M891" s="2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2"/>
      <c r="K892" s="2"/>
      <c r="L892" s="2"/>
      <c r="M892" s="2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2"/>
      <c r="K893" s="2"/>
      <c r="L893" s="2"/>
      <c r="M893" s="2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2"/>
      <c r="K894" s="2"/>
      <c r="L894" s="2"/>
      <c r="M894" s="2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2"/>
      <c r="K895" s="2"/>
      <c r="L895" s="2"/>
      <c r="M895" s="2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2"/>
      <c r="K896" s="2"/>
      <c r="L896" s="2"/>
      <c r="M896" s="2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2"/>
      <c r="K897" s="2"/>
      <c r="L897" s="2"/>
      <c r="M897" s="2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2"/>
      <c r="K898" s="2"/>
      <c r="L898" s="2"/>
      <c r="M898" s="2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2"/>
      <c r="K899" s="2"/>
      <c r="L899" s="2"/>
      <c r="M899" s="2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2"/>
      <c r="K900" s="2"/>
      <c r="L900" s="2"/>
      <c r="M900" s="2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2"/>
      <c r="K901" s="2"/>
      <c r="L901" s="2"/>
      <c r="M901" s="2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2"/>
      <c r="K902" s="2"/>
      <c r="L902" s="2"/>
      <c r="M902" s="2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2"/>
      <c r="K903" s="2"/>
      <c r="L903" s="2"/>
      <c r="M903" s="2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2"/>
      <c r="K904" s="2"/>
      <c r="L904" s="2"/>
      <c r="M904" s="2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2"/>
      <c r="K905" s="2"/>
      <c r="L905" s="2"/>
      <c r="M905" s="2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2"/>
      <c r="K906" s="2"/>
      <c r="L906" s="2"/>
      <c r="M906" s="2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2"/>
      <c r="K907" s="2"/>
      <c r="L907" s="2"/>
      <c r="M907" s="2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2"/>
      <c r="K908" s="2"/>
      <c r="L908" s="2"/>
      <c r="M908" s="2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2"/>
      <c r="K909" s="2"/>
      <c r="L909" s="2"/>
      <c r="M909" s="2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2"/>
      <c r="K910" s="2"/>
      <c r="L910" s="2"/>
      <c r="M910" s="2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2"/>
      <c r="K911" s="2"/>
      <c r="L911" s="2"/>
      <c r="M911" s="2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2"/>
      <c r="K912" s="2"/>
      <c r="L912" s="2"/>
      <c r="M912" s="2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2"/>
      <c r="K913" s="2"/>
      <c r="L913" s="2"/>
      <c r="M913" s="2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2"/>
      <c r="K914" s="2"/>
      <c r="L914" s="2"/>
      <c r="M914" s="2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2"/>
      <c r="K915" s="2"/>
      <c r="L915" s="2"/>
      <c r="M915" s="2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2"/>
      <c r="K916" s="2"/>
      <c r="L916" s="2"/>
      <c r="M916" s="2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2"/>
      <c r="K917" s="2"/>
      <c r="L917" s="2"/>
      <c r="M917" s="2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2"/>
      <c r="K918" s="2"/>
      <c r="L918" s="2"/>
      <c r="M918" s="2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2"/>
      <c r="K919" s="2"/>
      <c r="L919" s="2"/>
      <c r="M919" s="2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2"/>
      <c r="K920" s="2"/>
      <c r="L920" s="2"/>
      <c r="M920" s="2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2"/>
      <c r="K921" s="2"/>
      <c r="L921" s="2"/>
      <c r="M921" s="2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2"/>
      <c r="K922" s="2"/>
      <c r="L922" s="2"/>
      <c r="M922" s="2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2"/>
      <c r="K923" s="2"/>
      <c r="L923" s="2"/>
      <c r="M923" s="2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2"/>
      <c r="K924" s="2"/>
      <c r="L924" s="2"/>
      <c r="M924" s="2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2"/>
      <c r="K925" s="2"/>
      <c r="L925" s="2"/>
      <c r="M925" s="2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2"/>
      <c r="K926" s="2"/>
      <c r="L926" s="2"/>
      <c r="M926" s="2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2"/>
      <c r="K927" s="2"/>
      <c r="L927" s="2"/>
      <c r="M927" s="2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2"/>
      <c r="K928" s="2"/>
      <c r="L928" s="2"/>
      <c r="M928" s="2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2"/>
      <c r="K929" s="2"/>
      <c r="L929" s="2"/>
      <c r="M929" s="2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2"/>
      <c r="K930" s="2"/>
      <c r="L930" s="2"/>
      <c r="M930" s="2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2"/>
      <c r="K931" s="2"/>
      <c r="L931" s="2"/>
      <c r="M931" s="2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2"/>
      <c r="K932" s="2"/>
      <c r="L932" s="2"/>
      <c r="M932" s="2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2"/>
      <c r="K933" s="2"/>
      <c r="L933" s="2"/>
      <c r="M933" s="2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2"/>
      <c r="K934" s="2"/>
      <c r="L934" s="2"/>
      <c r="M934" s="2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2"/>
      <c r="K935" s="2"/>
      <c r="L935" s="2"/>
      <c r="M935" s="2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2"/>
      <c r="K936" s="2"/>
      <c r="L936" s="2"/>
      <c r="M936" s="2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2"/>
      <c r="K937" s="2"/>
      <c r="L937" s="2"/>
      <c r="M937" s="2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2"/>
      <c r="K938" s="2"/>
      <c r="L938" s="2"/>
      <c r="M938" s="2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2"/>
      <c r="K939" s="2"/>
      <c r="L939" s="2"/>
      <c r="M939" s="2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2"/>
      <c r="K940" s="2"/>
      <c r="L940" s="2"/>
      <c r="M940" s="2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2"/>
      <c r="K941" s="2"/>
      <c r="L941" s="2"/>
      <c r="M941" s="2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2"/>
      <c r="K942" s="2"/>
      <c r="L942" s="2"/>
      <c r="M942" s="2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2"/>
      <c r="K943" s="2"/>
      <c r="L943" s="2"/>
      <c r="M943" s="2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2"/>
      <c r="K944" s="2"/>
      <c r="L944" s="2"/>
      <c r="M944" s="2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2"/>
      <c r="K945" s="2"/>
      <c r="L945" s="2"/>
      <c r="M945" s="2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2"/>
      <c r="K946" s="2"/>
      <c r="L946" s="2"/>
      <c r="M946" s="2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2"/>
      <c r="K947" s="2"/>
      <c r="L947" s="2"/>
      <c r="M947" s="2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2"/>
      <c r="K948" s="2"/>
      <c r="L948" s="2"/>
      <c r="M948" s="2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2"/>
      <c r="K949" s="2"/>
      <c r="L949" s="2"/>
      <c r="M949" s="2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2"/>
      <c r="K950" s="2"/>
      <c r="L950" s="2"/>
      <c r="M950" s="2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2"/>
      <c r="K951" s="2"/>
      <c r="L951" s="2"/>
      <c r="M951" s="2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2"/>
      <c r="K952" s="2"/>
      <c r="L952" s="2"/>
      <c r="M952" s="2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2"/>
      <c r="K953" s="2"/>
      <c r="L953" s="2"/>
      <c r="M953" s="2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2"/>
      <c r="K954" s="2"/>
      <c r="L954" s="2"/>
      <c r="M954" s="2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2"/>
      <c r="K955" s="2"/>
      <c r="L955" s="2"/>
      <c r="M955" s="2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2"/>
      <c r="K956" s="2"/>
      <c r="L956" s="2"/>
      <c r="M956" s="2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2"/>
      <c r="K957" s="2"/>
      <c r="L957" s="2"/>
      <c r="M957" s="2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2"/>
      <c r="K958" s="2"/>
      <c r="L958" s="2"/>
      <c r="M958" s="2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2"/>
      <c r="K959" s="2"/>
      <c r="L959" s="2"/>
      <c r="M959" s="2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2"/>
      <c r="K960" s="2"/>
      <c r="L960" s="2"/>
      <c r="M960" s="2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2"/>
      <c r="K961" s="2"/>
      <c r="L961" s="2"/>
      <c r="M961" s="2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2"/>
      <c r="K962" s="2"/>
      <c r="L962" s="2"/>
      <c r="M962" s="2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2"/>
      <c r="K963" s="2"/>
      <c r="L963" s="2"/>
      <c r="M963" s="2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2"/>
      <c r="K964" s="2"/>
      <c r="L964" s="2"/>
      <c r="M964" s="2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2"/>
      <c r="K965" s="2"/>
      <c r="L965" s="2"/>
      <c r="M965" s="2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2"/>
      <c r="K966" s="2"/>
      <c r="L966" s="2"/>
      <c r="M966" s="2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2"/>
      <c r="K967" s="2"/>
      <c r="L967" s="2"/>
      <c r="M967" s="2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2"/>
      <c r="K968" s="2"/>
      <c r="L968" s="2"/>
      <c r="M968" s="2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2"/>
      <c r="K969" s="2"/>
      <c r="L969" s="2"/>
      <c r="M969" s="2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2"/>
      <c r="K970" s="2"/>
      <c r="L970" s="2"/>
      <c r="M970" s="2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2"/>
      <c r="K971" s="2"/>
      <c r="L971" s="2"/>
      <c r="M971" s="2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2"/>
      <c r="K972" s="2"/>
      <c r="L972" s="2"/>
      <c r="M972" s="2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2"/>
      <c r="K973" s="2"/>
      <c r="L973" s="2"/>
      <c r="M973" s="2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2"/>
      <c r="K974" s="2"/>
      <c r="L974" s="2"/>
      <c r="M974" s="2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2"/>
      <c r="K975" s="2"/>
      <c r="L975" s="2"/>
      <c r="M975" s="2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2"/>
      <c r="K976" s="2"/>
      <c r="L976" s="2"/>
      <c r="M976" s="2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2"/>
      <c r="K977" s="2"/>
      <c r="L977" s="2"/>
      <c r="M977" s="2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2"/>
      <c r="K978" s="2"/>
      <c r="L978" s="2"/>
      <c r="M978" s="2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2"/>
      <c r="K979" s="2"/>
      <c r="L979" s="2"/>
      <c r="M979" s="2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2"/>
      <c r="K980" s="2"/>
      <c r="L980" s="2"/>
      <c r="M980" s="2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2"/>
      <c r="K981" s="2"/>
      <c r="L981" s="2"/>
      <c r="M981" s="2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2"/>
      <c r="K982" s="2"/>
      <c r="L982" s="2"/>
      <c r="M982" s="2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2"/>
      <c r="K983" s="2"/>
      <c r="L983" s="2"/>
      <c r="M983" s="2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2"/>
      <c r="K984" s="2"/>
      <c r="L984" s="2"/>
      <c r="M984" s="2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2"/>
      <c r="K985" s="2"/>
      <c r="L985" s="2"/>
      <c r="M985" s="2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2"/>
      <c r="K986" s="2"/>
      <c r="L986" s="2"/>
      <c r="M986" s="2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2"/>
      <c r="K987" s="2"/>
      <c r="L987" s="2"/>
      <c r="M987" s="2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2"/>
      <c r="K988" s="2"/>
      <c r="L988" s="2"/>
      <c r="M988" s="2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2"/>
      <c r="K989" s="2"/>
      <c r="L989" s="2"/>
      <c r="M989" s="2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2"/>
      <c r="K990" s="2"/>
      <c r="L990" s="2"/>
      <c r="M990" s="2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2"/>
      <c r="K991" s="2"/>
      <c r="L991" s="2"/>
      <c r="M991" s="2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2"/>
      <c r="K992" s="2"/>
      <c r="L992" s="2"/>
      <c r="M992" s="2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2"/>
      <c r="K993" s="2"/>
      <c r="L993" s="2"/>
      <c r="M993" s="2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2"/>
      <c r="K994" s="2"/>
      <c r="L994" s="2"/>
      <c r="M994" s="2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2"/>
      <c r="K995" s="2"/>
      <c r="L995" s="2"/>
      <c r="M995" s="2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2"/>
      <c r="K996" s="2"/>
      <c r="L996" s="2"/>
      <c r="M996" s="2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2"/>
      <c r="K997" s="2"/>
      <c r="L997" s="2"/>
      <c r="M997" s="2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2">
    <mergeCell ref="B9:M9"/>
    <mergeCell ref="B23:E23"/>
  </mergeCells>
  <hyperlinks>
    <hyperlink r:id="rId1" ref="B34"/>
    <hyperlink r:id="rId2" ref="B36"/>
    <hyperlink r:id="rId3" ref="E78"/>
  </hyperlin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30.25"/>
  </cols>
  <sheetData>
    <row r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7"/>
      <c r="B13" s="7"/>
      <c r="C13" s="7"/>
      <c r="D13" s="6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>
      <c r="A37" s="7"/>
      <c r="B37" s="7"/>
      <c r="C37" s="67" t="s">
        <v>46</v>
      </c>
      <c r="D37" s="68" t="s">
        <v>47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7"/>
      <c r="B38" s="7"/>
      <c r="C38" s="69" t="s">
        <v>48</v>
      </c>
      <c r="D38" s="68" t="s">
        <v>49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>
      <c r="A39" s="7"/>
      <c r="B39" s="7"/>
      <c r="C39" s="67" t="s">
        <v>50</v>
      </c>
      <c r="D39" s="70" t="s">
        <v>51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>
      <c r="A40" s="7"/>
      <c r="B40" s="7"/>
      <c r="C40" s="6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hyperlinks>
    <hyperlink r:id="rId1" ref="D37"/>
    <hyperlink r:id="rId2" ref="D38"/>
    <hyperlink r:id="rId3" ref="D39"/>
  </hyperlin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64.25"/>
  </cols>
  <sheetData>
    <row r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7"/>
      <c r="B10" s="71" t="s">
        <v>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drawing r:id="rId1"/>
</worksheet>
</file>